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 ANAAFI\Documents\eTeachConsult\FredExcel\5 New Dynamic Array Webinar\"/>
    </mc:Choice>
  </mc:AlternateContent>
  <xr:revisionPtr revIDLastSave="0" documentId="8_{00F6492F-C42E-4AD6-9A57-944A7EB7A744}" xr6:coauthVersionLast="47" xr6:coauthVersionMax="47" xr10:uidLastSave="{00000000-0000-0000-0000-000000000000}"/>
  <bookViews>
    <workbookView xWindow="-108" yWindow="-108" windowWidth="23256" windowHeight="12576" xr2:uid="{B2139575-08B8-4C09-986F-44912DB37D98}"/>
  </bookViews>
  <sheets>
    <sheet name="Content" sheetId="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B1" sheetId="7" r:id="rId8"/>
  </sheets>
  <definedNames>
    <definedName name="_xlnm._FilterDatabase" localSheetId="4" hidden="1">'4'!$C$5:$C$25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6" l="1"/>
  <c r="E18" i="6"/>
</calcChain>
</file>

<file path=xl/sharedStrings.xml><?xml version="1.0" encoding="utf-8"?>
<sst xmlns="http://schemas.openxmlformats.org/spreadsheetml/2006/main" count="345" uniqueCount="152">
  <si>
    <t>Simple Array Calculation</t>
  </si>
  <si>
    <t>Ctrl + Shift + Enter</t>
  </si>
  <si>
    <t>Excel 365 &amp; 2021</t>
  </si>
  <si>
    <t>Sales</t>
  </si>
  <si>
    <t>Commission</t>
  </si>
  <si>
    <t>Legacy CSE Array Formula</t>
  </si>
  <si>
    <t>Dynamic Array formula</t>
  </si>
  <si>
    <t>=MUNIT(4)</t>
  </si>
  <si>
    <t>4 X 4 Matrix</t>
  </si>
  <si>
    <t>Dynamic Array formula+K26:K29</t>
  </si>
  <si>
    <r>
      <t>=</t>
    </r>
    <r>
      <rPr>
        <b/>
        <sz val="32"/>
        <color theme="1"/>
        <rFont val="Segoe UI Light"/>
        <family val="2"/>
      </rPr>
      <t>UNIQUE</t>
    </r>
    <r>
      <rPr>
        <sz val="32"/>
        <color theme="1"/>
        <rFont val="Segoe UI Light"/>
        <family val="2"/>
      </rPr>
      <t>(array,[by_col],exactly_once)</t>
    </r>
  </si>
  <si>
    <t>Name</t>
  </si>
  <si>
    <t>Gender</t>
  </si>
  <si>
    <t>Department</t>
  </si>
  <si>
    <t>Date Joined</t>
  </si>
  <si>
    <t>Salary</t>
  </si>
  <si>
    <t>Susan</t>
  </si>
  <si>
    <t>Female</t>
  </si>
  <si>
    <t>Procurement</t>
  </si>
  <si>
    <t>James</t>
  </si>
  <si>
    <t>Male</t>
  </si>
  <si>
    <t>ICT</t>
  </si>
  <si>
    <t>Frank</t>
  </si>
  <si>
    <t>Kwame</t>
  </si>
  <si>
    <t>Afua</t>
  </si>
  <si>
    <t>Finance</t>
  </si>
  <si>
    <t>Samanta</t>
  </si>
  <si>
    <t>Chessy</t>
  </si>
  <si>
    <t xml:space="preserve">Andria </t>
  </si>
  <si>
    <t>Broni</t>
  </si>
  <si>
    <t xml:space="preserve">Husein </t>
  </si>
  <si>
    <t>Janny</t>
  </si>
  <si>
    <t>Dorithy</t>
  </si>
  <si>
    <t>Mary</t>
  </si>
  <si>
    <t>Fredricka</t>
  </si>
  <si>
    <t>Mark</t>
  </si>
  <si>
    <t>Sandy</t>
  </si>
  <si>
    <t>SORT</t>
  </si>
  <si>
    <t>FILTER</t>
  </si>
  <si>
    <t>SEQUENCE</t>
  </si>
  <si>
    <t>Addresses</t>
  </si>
  <si>
    <t>Street</t>
  </si>
  <si>
    <t>City</t>
  </si>
  <si>
    <t>State</t>
  </si>
  <si>
    <t>93 Twin Pines Center</t>
  </si>
  <si>
    <t>Charleston</t>
  </si>
  <si>
    <t>West Virginia</t>
  </si>
  <si>
    <t>6954 Basil Park</t>
  </si>
  <si>
    <t>Dearborn</t>
  </si>
  <si>
    <t>Michigan</t>
  </si>
  <si>
    <t>38 Moland Circle</t>
  </si>
  <si>
    <t>Las Vegas</t>
  </si>
  <si>
    <t>Nevada</t>
  </si>
  <si>
    <t>14387 Rowland Alley</t>
  </si>
  <si>
    <t>San Diego</t>
  </si>
  <si>
    <t>California</t>
  </si>
  <si>
    <t>32 Macpherson Trail</t>
  </si>
  <si>
    <t>Missoula</t>
  </si>
  <si>
    <t>Montana</t>
  </si>
  <si>
    <t>6231 Onsgard Center</t>
  </si>
  <si>
    <t>Kansas City</t>
  </si>
  <si>
    <t>Kansas</t>
  </si>
  <si>
    <t>024 Sunnyside Terrace</t>
  </si>
  <si>
    <t>Columbia</t>
  </si>
  <si>
    <t>Missouri</t>
  </si>
  <si>
    <t>62 Acker Point</t>
  </si>
  <si>
    <t>South Carolina</t>
  </si>
  <si>
    <t>XLOOKUP</t>
  </si>
  <si>
    <t>First Name</t>
  </si>
  <si>
    <t>Date of Joining</t>
  </si>
  <si>
    <t>Employee Id</t>
  </si>
  <si>
    <t>Date of Birth</t>
  </si>
  <si>
    <t>Joseph</t>
  </si>
  <si>
    <t>CO296</t>
  </si>
  <si>
    <t>Samuel</t>
  </si>
  <si>
    <t>Alhassan</t>
  </si>
  <si>
    <t>C0138</t>
  </si>
  <si>
    <t>David</t>
  </si>
  <si>
    <t>C0704</t>
  </si>
  <si>
    <t>Solomon</t>
  </si>
  <si>
    <t>CO3</t>
  </si>
  <si>
    <t>Stephen</t>
  </si>
  <si>
    <t>CO92</t>
  </si>
  <si>
    <t>CO966</t>
  </si>
  <si>
    <t>NESTED XLOOKUP</t>
  </si>
  <si>
    <t>Collins</t>
  </si>
  <si>
    <t>CO70</t>
  </si>
  <si>
    <t>Kokokpa</t>
  </si>
  <si>
    <t>CO51</t>
  </si>
  <si>
    <t>Christian</t>
  </si>
  <si>
    <t>CO88</t>
  </si>
  <si>
    <t>Sample Questions</t>
  </si>
  <si>
    <t>NESTED XLOOKUP FROM 2 TABLES</t>
  </si>
  <si>
    <t>a</t>
  </si>
  <si>
    <t>Find the employee id of Stephen</t>
  </si>
  <si>
    <t>INPUT</t>
  </si>
  <si>
    <t>Formula</t>
  </si>
  <si>
    <t>=VLOOKUP("Stephen",$C$20:$F$29,3,0)</t>
  </si>
  <si>
    <t>&gt;&gt;&gt;LEFT</t>
  </si>
  <si>
    <t>&gt;&gt;&gt;RIGHT</t>
  </si>
  <si>
    <t>Kwabena</t>
  </si>
  <si>
    <t>Answer</t>
  </si>
  <si>
    <t>Notes</t>
  </si>
  <si>
    <t>employee id is in the 3rd column</t>
  </si>
  <si>
    <t>b</t>
  </si>
  <si>
    <t>Find the date of birth of Collins</t>
  </si>
  <si>
    <t>=VLOOKUP("collins",$C$20:$F$29,4,0)</t>
  </si>
  <si>
    <t>date of birth is in the 4th column</t>
  </si>
  <si>
    <t>c</t>
  </si>
  <si>
    <t>Find the date of joining the company for Kofi</t>
  </si>
  <si>
    <t>Kofi</t>
  </si>
  <si>
    <t>=VLOOKUP("kofi",$C$20:$F$29,2,0)</t>
  </si>
  <si>
    <t>In the data, we don’t have the First name Kofi. So Vlookup will return #N/A</t>
  </si>
  <si>
    <t>Sales person</t>
  </si>
  <si>
    <t xml:space="preserve">% of Commission </t>
  </si>
  <si>
    <t>Incentive gained</t>
  </si>
  <si>
    <t>Incentive Plan</t>
  </si>
  <si>
    <t>Cephas</t>
  </si>
  <si>
    <t>CO29</t>
  </si>
  <si>
    <t>Grace</t>
  </si>
  <si>
    <t>Unit Sold</t>
  </si>
  <si>
    <t>UL</t>
  </si>
  <si>
    <t>% Commission</t>
  </si>
  <si>
    <t>Ben</t>
  </si>
  <si>
    <t>C013</t>
  </si>
  <si>
    <t>Henery</t>
  </si>
  <si>
    <t>0 - 2500</t>
  </si>
  <si>
    <t>C089</t>
  </si>
  <si>
    <t>Derrick</t>
  </si>
  <si>
    <t>2501 - 3500</t>
  </si>
  <si>
    <t>CO31</t>
  </si>
  <si>
    <t>Seth</t>
  </si>
  <si>
    <t>3501 - 4500</t>
  </si>
  <si>
    <t>Becca</t>
  </si>
  <si>
    <t>CO02</t>
  </si>
  <si>
    <t>Wisdom</t>
  </si>
  <si>
    <t>4501 - 5500</t>
  </si>
  <si>
    <t>Akua</t>
  </si>
  <si>
    <t>CO96</t>
  </si>
  <si>
    <t>Phyllis</t>
  </si>
  <si>
    <t>&gt; 5500</t>
  </si>
  <si>
    <t>Edem</t>
  </si>
  <si>
    <t>CO75</t>
  </si>
  <si>
    <t>Martin</t>
  </si>
  <si>
    <t>CO55</t>
  </si>
  <si>
    <t>Christiana</t>
  </si>
  <si>
    <t>CO86</t>
  </si>
  <si>
    <t>The 5 New Dynamic Arrays
You Must Know This Year</t>
  </si>
  <si>
    <t>Simple Array Calculations</t>
  </si>
  <si>
    <t>UNIQUE</t>
  </si>
  <si>
    <t>Table of Content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</si>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</sst>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9]dd\-mmm\-yy;@"/>
    <numFmt numFmtId="165" formatCode="&quot;$&quot;#,##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2"/>
      <color theme="1"/>
      <name val="Segoe UI Light"/>
      <family val="2"/>
    </font>
    <font>
      <b/>
      <sz val="12"/>
      <color theme="0"/>
      <name val="Calibri"/>
      <family val="2"/>
      <scheme val="minor"/>
    </font>
    <font>
      <b/>
      <sz val="32"/>
      <color theme="1"/>
      <name val="Segoe UI Light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0" fontId="3" fillId="3" borderId="0" xfId="0" applyFont="1" applyFill="1" applyAlignment="1">
      <alignment vertical="center"/>
    </xf>
    <xf numFmtId="0" fontId="0" fillId="3" borderId="0" xfId="0" applyFill="1"/>
    <xf numFmtId="0" fontId="4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3" fillId="3" borderId="0" xfId="0" quotePrefix="1" applyFont="1" applyFill="1" applyAlignment="1">
      <alignment vertical="center"/>
    </xf>
    <xf numFmtId="0" fontId="2" fillId="6" borderId="12" xfId="0" applyFont="1" applyFill="1" applyBorder="1"/>
    <xf numFmtId="0" fontId="2" fillId="6" borderId="12" xfId="0" applyFont="1" applyFill="1" applyBorder="1" applyAlignment="1">
      <alignment horizontal="right"/>
    </xf>
    <xf numFmtId="0" fontId="0" fillId="0" borderId="13" xfId="0" applyBorder="1"/>
    <xf numFmtId="164" fontId="0" fillId="0" borderId="13" xfId="0" applyNumberFormat="1" applyBorder="1"/>
    <xf numFmtId="165" fontId="0" fillId="0" borderId="13" xfId="0" applyNumberFormat="1" applyBorder="1"/>
    <xf numFmtId="0" fontId="0" fillId="0" borderId="14" xfId="0" applyBorder="1"/>
    <xf numFmtId="164" fontId="0" fillId="0" borderId="14" xfId="0" applyNumberFormat="1" applyBorder="1"/>
    <xf numFmtId="165" fontId="0" fillId="0" borderId="14" xfId="0" applyNumberFormat="1" applyBorder="1"/>
    <xf numFmtId="0" fontId="0" fillId="0" borderId="14" xfId="0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7" borderId="15" xfId="0" applyFill="1" applyBorder="1"/>
    <xf numFmtId="14" fontId="0" fillId="7" borderId="15" xfId="0" applyNumberFormat="1" applyFill="1" applyBorder="1"/>
    <xf numFmtId="0" fontId="0" fillId="7" borderId="15" xfId="0" applyFill="1" applyBorder="1" applyAlignment="1">
      <alignment horizontal="right"/>
    </xf>
    <xf numFmtId="0" fontId="0" fillId="8" borderId="15" xfId="0" applyFill="1" applyBorder="1"/>
    <xf numFmtId="14" fontId="0" fillId="8" borderId="15" xfId="0" applyNumberFormat="1" applyFill="1" applyBorder="1"/>
    <xf numFmtId="0" fontId="0" fillId="8" borderId="15" xfId="0" applyFill="1" applyBorder="1" applyAlignment="1">
      <alignment horizontal="right"/>
    </xf>
    <xf numFmtId="0" fontId="0" fillId="0" borderId="15" xfId="0" applyBorder="1"/>
    <xf numFmtId="14" fontId="0" fillId="0" borderId="15" xfId="0" applyNumberFormat="1" applyBorder="1"/>
    <xf numFmtId="0" fontId="0" fillId="0" borderId="15" xfId="0" applyBorder="1" applyAlignment="1">
      <alignment horizontal="right"/>
    </xf>
    <xf numFmtId="0" fontId="0" fillId="0" borderId="0" xfId="0" quotePrefix="1"/>
    <xf numFmtId="0" fontId="0" fillId="0" borderId="16" xfId="0" applyBorder="1"/>
    <xf numFmtId="0" fontId="0" fillId="0" borderId="17" xfId="0" applyBorder="1"/>
    <xf numFmtId="0" fontId="0" fillId="9" borderId="18" xfId="0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2" fillId="10" borderId="19" xfId="0" applyFont="1" applyFill="1" applyBorder="1"/>
    <xf numFmtId="0" fontId="2" fillId="10" borderId="20" xfId="0" applyFont="1" applyFill="1" applyBorder="1"/>
    <xf numFmtId="0" fontId="2" fillId="10" borderId="21" xfId="0" applyFont="1" applyFill="1" applyBorder="1"/>
    <xf numFmtId="0" fontId="2" fillId="11" borderId="0" xfId="0" applyFont="1" applyFill="1" applyAlignment="1">
      <alignment horizontal="center"/>
    </xf>
    <xf numFmtId="0" fontId="0" fillId="0" borderId="22" xfId="0" applyBorder="1"/>
    <xf numFmtId="166" fontId="0" fillId="0" borderId="23" xfId="1" applyNumberFormat="1" applyFont="1" applyBorder="1"/>
    <xf numFmtId="9" fontId="0" fillId="0" borderId="23" xfId="2" applyFont="1" applyBorder="1" applyAlignment="1">
      <alignment horizontal="center"/>
    </xf>
    <xf numFmtId="0" fontId="0" fillId="0" borderId="24" xfId="0" applyBorder="1"/>
    <xf numFmtId="0" fontId="2" fillId="12" borderId="15" xfId="0" applyFont="1" applyFill="1" applyBorder="1"/>
    <xf numFmtId="0" fontId="0" fillId="0" borderId="25" xfId="0" applyBorder="1"/>
    <xf numFmtId="166" fontId="0" fillId="0" borderId="15" xfId="1" applyNumberFormat="1" applyFont="1" applyBorder="1"/>
    <xf numFmtId="9" fontId="0" fillId="0" borderId="26" xfId="2" applyFont="1" applyBorder="1" applyAlignment="1">
      <alignment horizontal="center"/>
    </xf>
    <xf numFmtId="0" fontId="0" fillId="0" borderId="27" xfId="0" applyBorder="1"/>
    <xf numFmtId="9" fontId="0" fillId="0" borderId="15" xfId="0" applyNumberFormat="1" applyBorder="1"/>
    <xf numFmtId="0" fontId="0" fillId="0" borderId="28" xfId="0" applyBorder="1"/>
    <xf numFmtId="166" fontId="0" fillId="0" borderId="29" xfId="1" applyNumberFormat="1" applyFont="1" applyBorder="1"/>
    <xf numFmtId="9" fontId="0" fillId="0" borderId="30" xfId="2" applyFont="1" applyBorder="1" applyAlignment="1">
      <alignment horizontal="center"/>
    </xf>
    <xf numFmtId="0" fontId="0" fillId="0" borderId="31" xfId="0" applyBorder="1"/>
    <xf numFmtId="0" fontId="3" fillId="3" borderId="0" xfId="0" applyFont="1" applyFill="1" applyAlignment="1">
      <alignment vertical="center" wrapText="1"/>
    </xf>
    <xf numFmtId="0" fontId="7" fillId="0" borderId="0" xfId="0" applyFont="1"/>
    <xf numFmtId="0" fontId="8" fillId="0" borderId="0" xfId="3" applyFont="1"/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fredexcel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80314</xdr:colOff>
      <xdr:row>0</xdr:row>
      <xdr:rowOff>241935</xdr:rowOff>
    </xdr:from>
    <xdr:to>
      <xdr:col>15</xdr:col>
      <xdr:colOff>226696</xdr:colOff>
      <xdr:row>0</xdr:row>
      <xdr:rowOff>838200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00716-F005-479A-BA74-40E326D9A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6702094" y="241935"/>
          <a:ext cx="2333322" cy="59626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468934</xdr:colOff>
      <xdr:row>0</xdr:row>
      <xdr:rowOff>36195</xdr:rowOff>
    </xdr:from>
    <xdr:to>
      <xdr:col>13</xdr:col>
      <xdr:colOff>5716</xdr:colOff>
      <xdr:row>1</xdr:row>
      <xdr:rowOff>93263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A699F-FCCD-442C-9C38-B5105697F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5261914" y="36195"/>
          <a:ext cx="2333322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571500</xdr:colOff>
      <xdr:row>0</xdr:row>
      <xdr:rowOff>30480</xdr:rowOff>
    </xdr:from>
    <xdr:to>
      <xdr:col>19</xdr:col>
      <xdr:colOff>466422</xdr:colOff>
      <xdr:row>1</xdr:row>
      <xdr:rowOff>87548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3BF2F8-CF44-4439-86FE-065A40A29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10218420" y="30480"/>
          <a:ext cx="2333322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19050</xdr:rowOff>
    </xdr:from>
    <xdr:to>
      <xdr:col>11</xdr:col>
      <xdr:colOff>47322</xdr:colOff>
      <xdr:row>1</xdr:row>
      <xdr:rowOff>76118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4177A1-290C-49AB-A4F3-6F3E5295B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5364480" y="19050"/>
          <a:ext cx="2333322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504522</xdr:colOff>
      <xdr:row>1</xdr:row>
      <xdr:rowOff>57068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A9568-C183-44D0-B593-3C461F334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4625340" y="0"/>
          <a:ext cx="2333322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9222</xdr:colOff>
      <xdr:row>1</xdr:row>
      <xdr:rowOff>57068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8D9B9-C15E-4F18-AA95-6655F564D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7239000" y="0"/>
          <a:ext cx="2386662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8</xdr:col>
      <xdr:colOff>700737</xdr:colOff>
      <xdr:row>1</xdr:row>
      <xdr:rowOff>57068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FCEF1-D9BE-4213-8055-DEB319395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3489960" y="0"/>
          <a:ext cx="2384757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0</xdr:row>
      <xdr:rowOff>0</xdr:rowOff>
    </xdr:from>
    <xdr:to>
      <xdr:col>11</xdr:col>
      <xdr:colOff>1096977</xdr:colOff>
      <xdr:row>1</xdr:row>
      <xdr:rowOff>57068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9EAFCD-EEF9-45F2-BA5F-8C2FDF870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6574155" y="0"/>
          <a:ext cx="2333322" cy="6819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790B-7257-4868-90C8-87EEC2AF5BCD}">
  <dimension ref="A1:I9"/>
  <sheetViews>
    <sheetView showGridLines="0" tabSelected="1" workbookViewId="0">
      <selection activeCell="J5" sqref="J5"/>
    </sheetView>
  </sheetViews>
  <sheetFormatPr defaultRowHeight="14.4" x14ac:dyDescent="0.3"/>
  <cols>
    <col min="1" max="1" width="1.44140625" customWidth="1"/>
    <col min="2" max="2" width="6.109375" customWidth="1"/>
    <col min="3" max="3" width="21.5546875" customWidth="1"/>
    <col min="4" max="4" width="5.21875" bestFit="1" customWidth="1"/>
    <col min="12" max="12" width="5.21875" bestFit="1" customWidth="1"/>
  </cols>
  <sheetData>
    <row r="1" spans="1:9" s="3" customFormat="1" ht="81" customHeight="1" x14ac:dyDescent="0.3">
      <c r="A1" s="1"/>
      <c r="B1" s="69" t="s">
        <v>147</v>
      </c>
      <c r="C1" s="69"/>
      <c r="D1" s="69"/>
      <c r="E1" s="69"/>
      <c r="F1" s="69"/>
      <c r="G1" s="69"/>
      <c r="H1" s="69"/>
      <c r="I1" s="69"/>
    </row>
    <row r="2" spans="1:9" ht="30.6" customHeight="1" x14ac:dyDescent="0.3"/>
    <row r="3" spans="1:9" s="72" customFormat="1" ht="22.2" customHeight="1" x14ac:dyDescent="0.4">
      <c r="B3" s="73" t="s">
        <v>151</v>
      </c>
      <c r="C3" s="72" t="s">
        <v>150</v>
      </c>
    </row>
    <row r="4" spans="1:9" s="70" customFormat="1" ht="22.2" customHeight="1" x14ac:dyDescent="0.35">
      <c r="B4" s="74">
        <v>1</v>
      </c>
      <c r="C4" s="71" t="s">
        <v>148</v>
      </c>
    </row>
    <row r="5" spans="1:9" s="70" customFormat="1" ht="22.2" customHeight="1" x14ac:dyDescent="0.35">
      <c r="B5" s="74">
        <v>2</v>
      </c>
      <c r="C5" s="71" t="s">
        <v>149</v>
      </c>
    </row>
    <row r="6" spans="1:9" s="70" customFormat="1" ht="22.2" customHeight="1" x14ac:dyDescent="0.35">
      <c r="B6" s="74">
        <v>3</v>
      </c>
      <c r="C6" s="71" t="s">
        <v>37</v>
      </c>
    </row>
    <row r="7" spans="1:9" s="70" customFormat="1" ht="22.2" customHeight="1" x14ac:dyDescent="0.35">
      <c r="B7" s="74">
        <v>4</v>
      </c>
      <c r="C7" s="71" t="s">
        <v>38</v>
      </c>
    </row>
    <row r="8" spans="1:9" s="70" customFormat="1" ht="22.2" customHeight="1" x14ac:dyDescent="0.35">
      <c r="B8" s="74">
        <v>5</v>
      </c>
      <c r="C8" s="71" t="s">
        <v>39</v>
      </c>
    </row>
    <row r="9" spans="1:9" s="70" customFormat="1" ht="22.2" customHeight="1" x14ac:dyDescent="0.35">
      <c r="B9" s="74">
        <v>6</v>
      </c>
      <c r="C9" s="71" t="s">
        <v>67</v>
      </c>
    </row>
  </sheetData>
  <mergeCells count="1">
    <mergeCell ref="B1:I1"/>
  </mergeCells>
  <hyperlinks>
    <hyperlink ref="C4" location="'1'!A1" display="Simple Array Calculations" xr:uid="{FC4B1D9F-4E15-4C67-82F6-D7A6D5FC3F7A}"/>
    <hyperlink ref="C5" location="'2'!A1" display="UNIQUE" xr:uid="{2FA2B0C1-F895-4252-BC89-98A418C7B2BF}"/>
    <hyperlink ref="C6" location="'3'!A1" display="SORT" xr:uid="{AE43B5A2-FC0D-4B4B-B16D-B9E7B7D05C34}"/>
    <hyperlink ref="C7" location="'4'!A1" display="FILTER" xr:uid="{88E747D7-93DD-48A8-8270-722982432EFA}"/>
    <hyperlink ref="C8" location="'5'!A1" display="SEQUENCE" xr:uid="{EB0DCE65-9C6D-48F0-9F2F-694077023ADC}"/>
    <hyperlink ref="C9" location="'6'!A1" display="XLOOKUP" xr:uid="{8141DE98-0D4B-4827-BC05-64A3993DAFF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19A24-79D4-47A3-810E-BCC90E193905}">
  <dimension ref="A1:Q30"/>
  <sheetViews>
    <sheetView zoomScaleNormal="100" workbookViewId="0"/>
  </sheetViews>
  <sheetFormatPr defaultRowHeight="14.4" x14ac:dyDescent="0.3"/>
  <cols>
    <col min="1" max="1" width="1.44140625" customWidth="1"/>
    <col min="2" max="2" width="6.109375" customWidth="1"/>
    <col min="3" max="3" width="21.5546875" customWidth="1"/>
    <col min="4" max="4" width="5.21875" bestFit="1" customWidth="1"/>
    <col min="12" max="12" width="5.21875" bestFit="1" customWidth="1"/>
  </cols>
  <sheetData>
    <row r="1" spans="1:17" s="3" customFormat="1" ht="49.5" customHeight="1" x14ac:dyDescent="0.3">
      <c r="A1" s="1"/>
      <c r="B1" s="2" t="s">
        <v>0</v>
      </c>
    </row>
    <row r="3" spans="1:17" ht="15.6" x14ac:dyDescent="0.3">
      <c r="E3" s="4" t="s">
        <v>1</v>
      </c>
      <c r="F3" s="4"/>
      <c r="G3" s="4"/>
      <c r="H3" s="4"/>
      <c r="I3" s="4"/>
      <c r="M3" s="4" t="s">
        <v>2</v>
      </c>
      <c r="N3" s="4"/>
      <c r="O3" s="4"/>
      <c r="P3" s="4"/>
      <c r="Q3" s="4"/>
    </row>
    <row r="4" spans="1:17" ht="15" thickBot="1" x14ac:dyDescent="0.35"/>
    <row r="5" spans="1:17" x14ac:dyDescent="0.3">
      <c r="D5" s="5" t="s">
        <v>3</v>
      </c>
      <c r="E5" s="6" t="s">
        <v>4</v>
      </c>
      <c r="F5" s="6"/>
      <c r="G5" s="6"/>
      <c r="H5" s="6"/>
      <c r="I5" s="6"/>
      <c r="L5" s="5" t="s">
        <v>3</v>
      </c>
      <c r="M5" s="6" t="s">
        <v>4</v>
      </c>
      <c r="N5" s="6"/>
      <c r="O5" s="6"/>
      <c r="P5" s="6"/>
      <c r="Q5" s="6"/>
    </row>
    <row r="6" spans="1:17" ht="15" thickBot="1" x14ac:dyDescent="0.35">
      <c r="D6" s="7"/>
      <c r="E6" s="8">
        <v>0.1</v>
      </c>
      <c r="F6" s="8">
        <v>0.2</v>
      </c>
      <c r="G6" s="8">
        <v>0.3</v>
      </c>
      <c r="H6" s="8">
        <v>0.35</v>
      </c>
      <c r="I6" s="8">
        <v>0.4</v>
      </c>
      <c r="L6" s="7"/>
      <c r="M6" s="8">
        <v>0.1</v>
      </c>
      <c r="N6" s="8">
        <v>0.2</v>
      </c>
      <c r="O6" s="8">
        <v>0.3</v>
      </c>
      <c r="P6" s="8">
        <v>0.35</v>
      </c>
      <c r="Q6" s="8">
        <v>0.4</v>
      </c>
    </row>
    <row r="7" spans="1:17" x14ac:dyDescent="0.3">
      <c r="D7" s="9">
        <v>100</v>
      </c>
      <c r="E7" s="10"/>
      <c r="F7" s="11"/>
      <c r="G7" s="11"/>
      <c r="H7" s="11"/>
      <c r="I7" s="12"/>
      <c r="L7" s="9">
        <v>100</v>
      </c>
      <c r="M7" s="10"/>
      <c r="N7" s="11"/>
      <c r="O7" s="11"/>
      <c r="P7" s="11"/>
      <c r="Q7" s="12"/>
    </row>
    <row r="8" spans="1:17" x14ac:dyDescent="0.3">
      <c r="D8" s="9">
        <v>150</v>
      </c>
      <c r="E8" s="13"/>
      <c r="I8" s="14"/>
      <c r="L8" s="9">
        <v>150</v>
      </c>
      <c r="M8" s="13"/>
      <c r="Q8" s="14"/>
    </row>
    <row r="9" spans="1:17" x14ac:dyDescent="0.3">
      <c r="D9" s="9">
        <v>200</v>
      </c>
      <c r="E9" s="13"/>
      <c r="I9" s="14"/>
      <c r="L9" s="9">
        <v>200</v>
      </c>
      <c r="M9" s="13"/>
      <c r="Q9" s="14"/>
    </row>
    <row r="10" spans="1:17" x14ac:dyDescent="0.3">
      <c r="D10" s="9">
        <v>250</v>
      </c>
      <c r="E10" s="13"/>
      <c r="I10" s="14"/>
      <c r="L10" s="9">
        <v>250</v>
      </c>
      <c r="M10" s="13"/>
      <c r="Q10" s="14"/>
    </row>
    <row r="11" spans="1:17" ht="15" thickBot="1" x14ac:dyDescent="0.35">
      <c r="D11" s="15">
        <v>300</v>
      </c>
      <c r="E11" s="16"/>
      <c r="F11" s="17"/>
      <c r="G11" s="17"/>
      <c r="H11" s="17"/>
      <c r="I11" s="18"/>
      <c r="L11" s="15">
        <v>300</v>
      </c>
      <c r="M11" s="16"/>
      <c r="N11" s="17"/>
      <c r="O11" s="17"/>
      <c r="P11" s="17"/>
      <c r="Q11" s="18"/>
    </row>
    <row r="14" spans="1:17" ht="15.6" x14ac:dyDescent="0.3">
      <c r="E14" s="4" t="s">
        <v>5</v>
      </c>
      <c r="F14" s="4"/>
      <c r="G14" s="4"/>
      <c r="H14" s="4"/>
      <c r="I14" s="4"/>
      <c r="M14" s="4" t="s">
        <v>6</v>
      </c>
      <c r="N14" s="4"/>
      <c r="O14" s="4"/>
      <c r="P14" s="4"/>
      <c r="Q14" s="4"/>
    </row>
    <row r="15" spans="1:17" x14ac:dyDescent="0.3">
      <c r="F15" s="19" t="s">
        <v>7</v>
      </c>
      <c r="G15" s="19"/>
      <c r="H15" s="19"/>
      <c r="N15" s="19" t="s">
        <v>7</v>
      </c>
      <c r="O15" s="19"/>
      <c r="P15" s="19"/>
    </row>
    <row r="16" spans="1:17" x14ac:dyDescent="0.3">
      <c r="E16" s="20" t="s">
        <v>8</v>
      </c>
      <c r="F16" s="20"/>
      <c r="M16" s="20" t="s">
        <v>8</v>
      </c>
      <c r="N16" s="20"/>
    </row>
    <row r="17" spans="4:16" ht="15" thickBot="1" x14ac:dyDescent="0.35">
      <c r="E17">
        <v>1</v>
      </c>
      <c r="F17">
        <v>2</v>
      </c>
      <c r="G17">
        <v>3</v>
      </c>
      <c r="H17">
        <v>4</v>
      </c>
      <c r="M17">
        <v>1</v>
      </c>
      <c r="N17">
        <v>2</v>
      </c>
      <c r="O17">
        <v>3</v>
      </c>
      <c r="P17">
        <v>4</v>
      </c>
    </row>
    <row r="18" spans="4:16" x14ac:dyDescent="0.3">
      <c r="D18">
        <v>1</v>
      </c>
      <c r="E18" s="10"/>
      <c r="F18" s="11"/>
      <c r="G18" s="11"/>
      <c r="H18" s="12"/>
      <c r="L18">
        <v>1</v>
      </c>
      <c r="M18" s="10"/>
      <c r="N18" s="11"/>
      <c r="O18" s="11"/>
      <c r="P18" s="12"/>
    </row>
    <row r="19" spans="4:16" x14ac:dyDescent="0.3">
      <c r="D19">
        <v>2</v>
      </c>
      <c r="E19" s="13"/>
      <c r="H19" s="14"/>
      <c r="L19">
        <v>2</v>
      </c>
      <c r="M19" s="13"/>
      <c r="P19" s="14"/>
    </row>
    <row r="20" spans="4:16" x14ac:dyDescent="0.3">
      <c r="D20">
        <v>3</v>
      </c>
      <c r="E20" s="13"/>
      <c r="H20" s="14"/>
      <c r="L20">
        <v>3</v>
      </c>
      <c r="M20" s="13"/>
      <c r="P20" s="14"/>
    </row>
    <row r="21" spans="4:16" ht="15" thickBot="1" x14ac:dyDescent="0.35">
      <c r="D21">
        <v>4</v>
      </c>
      <c r="E21" s="16"/>
      <c r="F21" s="17"/>
      <c r="G21" s="17"/>
      <c r="H21" s="18"/>
      <c r="L21">
        <v>4</v>
      </c>
      <c r="M21" s="16"/>
      <c r="N21" s="17"/>
      <c r="O21" s="17"/>
      <c r="P21" s="18"/>
    </row>
    <row r="30" spans="4:16" ht="15.6" x14ac:dyDescent="0.3">
      <c r="O30" s="22" t="s">
        <v>9</v>
      </c>
    </row>
  </sheetData>
  <mergeCells count="12">
    <mergeCell ref="E14:I14"/>
    <mergeCell ref="M14:Q14"/>
    <mergeCell ref="F15:H15"/>
    <mergeCell ref="N15:P15"/>
    <mergeCell ref="E16:F16"/>
    <mergeCell ref="M16:N16"/>
    <mergeCell ref="E3:I3"/>
    <mergeCell ref="M3:Q3"/>
    <mergeCell ref="D5:D6"/>
    <mergeCell ref="E5:I5"/>
    <mergeCell ref="L5:L6"/>
    <mergeCell ref="M5:Q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27F9-093F-43D4-94A8-D06285F55F32}">
  <dimension ref="A1:J22"/>
  <sheetViews>
    <sheetView showGridLines="0" zoomScaleNormal="100" workbookViewId="0">
      <selection activeCell="J17" sqref="J17"/>
    </sheetView>
  </sheetViews>
  <sheetFormatPr defaultRowHeight="14.4" x14ac:dyDescent="0.3"/>
  <cols>
    <col min="1" max="1" width="1.44140625" customWidth="1"/>
    <col min="2" max="2" width="6.109375" customWidth="1"/>
    <col min="3" max="3" width="18.21875" bestFit="1" customWidth="1"/>
    <col min="5" max="5" width="11.44140625" customWidth="1"/>
    <col min="6" max="6" width="10.77734375" bestFit="1" customWidth="1"/>
    <col min="7" max="7" width="12.6640625" customWidth="1"/>
  </cols>
  <sheetData>
    <row r="1" spans="1:10" s="3" customFormat="1" ht="49.5" customHeight="1" x14ac:dyDescent="0.3">
      <c r="A1" s="1"/>
      <c r="B1" s="23" t="s">
        <v>10</v>
      </c>
    </row>
    <row r="5" spans="1:10" x14ac:dyDescent="0.3">
      <c r="C5" s="24" t="s">
        <v>11</v>
      </c>
      <c r="D5" s="24" t="s">
        <v>12</v>
      </c>
      <c r="E5" s="24" t="s">
        <v>13</v>
      </c>
      <c r="F5" s="25" t="s">
        <v>14</v>
      </c>
      <c r="G5" s="25" t="s">
        <v>15</v>
      </c>
      <c r="J5" t="s">
        <v>13</v>
      </c>
    </row>
    <row r="6" spans="1:10" x14ac:dyDescent="0.3">
      <c r="C6" s="26" t="s">
        <v>16</v>
      </c>
      <c r="D6" s="26" t="s">
        <v>17</v>
      </c>
      <c r="E6" s="26" t="s">
        <v>18</v>
      </c>
      <c r="F6" s="27">
        <v>43744</v>
      </c>
      <c r="G6" s="28">
        <v>75000</v>
      </c>
    </row>
    <row r="7" spans="1:10" x14ac:dyDescent="0.3">
      <c r="C7" s="29" t="s">
        <v>19</v>
      </c>
      <c r="D7" s="29" t="s">
        <v>20</v>
      </c>
      <c r="E7" s="29" t="s">
        <v>21</v>
      </c>
      <c r="F7" s="30">
        <v>43601</v>
      </c>
      <c r="G7" s="31">
        <v>90700</v>
      </c>
    </row>
    <row r="8" spans="1:10" x14ac:dyDescent="0.3">
      <c r="C8" s="29" t="s">
        <v>22</v>
      </c>
      <c r="D8" s="29" t="s">
        <v>20</v>
      </c>
      <c r="E8" s="29" t="s">
        <v>21</v>
      </c>
      <c r="F8" s="30">
        <v>43476</v>
      </c>
      <c r="G8" s="31">
        <v>48950</v>
      </c>
    </row>
    <row r="9" spans="1:10" x14ac:dyDescent="0.3">
      <c r="C9" s="29" t="s">
        <v>23</v>
      </c>
      <c r="D9" s="29" t="s">
        <v>20</v>
      </c>
      <c r="E9" s="29" t="s">
        <v>3</v>
      </c>
      <c r="F9" s="30">
        <v>42109</v>
      </c>
      <c r="G9" s="31">
        <v>74550</v>
      </c>
    </row>
    <row r="10" spans="1:10" x14ac:dyDescent="0.3">
      <c r="C10" s="29" t="s">
        <v>24</v>
      </c>
      <c r="D10" s="29" t="s">
        <v>17</v>
      </c>
      <c r="E10" s="29" t="s">
        <v>25</v>
      </c>
      <c r="F10" s="30">
        <v>43560</v>
      </c>
      <c r="G10" s="31">
        <v>59810</v>
      </c>
    </row>
    <row r="11" spans="1:10" x14ac:dyDescent="0.3">
      <c r="C11" s="29" t="s">
        <v>26</v>
      </c>
      <c r="D11" s="29" t="s">
        <v>20</v>
      </c>
      <c r="E11" s="29" t="s">
        <v>21</v>
      </c>
      <c r="F11" s="30">
        <v>43424</v>
      </c>
      <c r="G11" s="31">
        <v>107700</v>
      </c>
    </row>
    <row r="12" spans="1:10" x14ac:dyDescent="0.3">
      <c r="C12" s="29" t="s">
        <v>27</v>
      </c>
      <c r="D12" s="29" t="s">
        <v>20</v>
      </c>
      <c r="E12" s="29" t="s">
        <v>25</v>
      </c>
      <c r="F12" s="30">
        <v>43303</v>
      </c>
      <c r="G12" s="31">
        <v>88050</v>
      </c>
    </row>
    <row r="13" spans="1:10" x14ac:dyDescent="0.3">
      <c r="C13" s="29" t="s">
        <v>28</v>
      </c>
      <c r="D13" s="29" t="s">
        <v>20</v>
      </c>
      <c r="E13" s="29" t="s">
        <v>21</v>
      </c>
      <c r="F13" s="30">
        <v>43238</v>
      </c>
      <c r="G13" s="31">
        <v>69120</v>
      </c>
    </row>
    <row r="14" spans="1:10" x14ac:dyDescent="0.3">
      <c r="C14" s="29" t="s">
        <v>29</v>
      </c>
      <c r="D14" s="29" t="s">
        <v>17</v>
      </c>
      <c r="E14" s="29" t="s">
        <v>18</v>
      </c>
      <c r="F14" s="30">
        <v>43628</v>
      </c>
      <c r="G14" s="31">
        <v>58100</v>
      </c>
    </row>
    <row r="15" spans="1:10" x14ac:dyDescent="0.3">
      <c r="C15" s="29" t="s">
        <v>30</v>
      </c>
      <c r="D15" s="29" t="s">
        <v>17</v>
      </c>
      <c r="E15" s="29" t="s">
        <v>25</v>
      </c>
      <c r="F15" s="30">
        <v>43355</v>
      </c>
      <c r="G15" s="31">
        <v>67910</v>
      </c>
    </row>
    <row r="16" spans="1:10" x14ac:dyDescent="0.3">
      <c r="C16" s="29" t="s">
        <v>31</v>
      </c>
      <c r="D16" s="29" t="s">
        <v>20</v>
      </c>
      <c r="E16" s="29" t="s">
        <v>25</v>
      </c>
      <c r="F16" s="30">
        <v>43007</v>
      </c>
      <c r="G16" s="31">
        <v>48170</v>
      </c>
    </row>
    <row r="17" spans="3:7" x14ac:dyDescent="0.3">
      <c r="C17" s="29" t="s">
        <v>32</v>
      </c>
      <c r="D17" s="29" t="s">
        <v>17</v>
      </c>
      <c r="E17" s="29" t="s">
        <v>3</v>
      </c>
      <c r="F17" s="30">
        <v>43110</v>
      </c>
      <c r="G17" s="31">
        <v>58124</v>
      </c>
    </row>
    <row r="18" spans="3:7" x14ac:dyDescent="0.3">
      <c r="C18" s="29" t="s">
        <v>33</v>
      </c>
      <c r="D18" s="29" t="s">
        <v>17</v>
      </c>
      <c r="E18" s="29" t="s">
        <v>25</v>
      </c>
      <c r="F18" s="30">
        <v>43282</v>
      </c>
      <c r="G18" s="31">
        <v>107400</v>
      </c>
    </row>
    <row r="19" spans="3:7" x14ac:dyDescent="0.3">
      <c r="C19" s="29" t="s">
        <v>34</v>
      </c>
      <c r="D19" s="29" t="s">
        <v>17</v>
      </c>
      <c r="E19" s="29" t="s">
        <v>3</v>
      </c>
      <c r="F19" s="30">
        <v>43342</v>
      </c>
      <c r="G19" s="31">
        <v>109160</v>
      </c>
    </row>
    <row r="20" spans="3:7" x14ac:dyDescent="0.3">
      <c r="C20" s="29" t="s">
        <v>35</v>
      </c>
      <c r="D20" s="29" t="s">
        <v>20</v>
      </c>
      <c r="E20" s="29" t="s">
        <v>25</v>
      </c>
      <c r="F20" s="30">
        <v>43151</v>
      </c>
      <c r="G20" s="31">
        <v>75970</v>
      </c>
    </row>
    <row r="21" spans="3:7" x14ac:dyDescent="0.3">
      <c r="C21" s="29" t="s">
        <v>36</v>
      </c>
      <c r="D21" s="29" t="s">
        <v>17</v>
      </c>
      <c r="E21" s="29" t="s">
        <v>25</v>
      </c>
      <c r="F21" s="30">
        <v>43618</v>
      </c>
      <c r="G21" s="31">
        <v>58940</v>
      </c>
    </row>
    <row r="22" spans="3:7" x14ac:dyDescent="0.3">
      <c r="C22" s="3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BC2B-CC5D-400C-9CBF-137092B3459F}">
  <dimension ref="A1:G21"/>
  <sheetViews>
    <sheetView showGridLines="0" zoomScaleNormal="100" workbookViewId="0">
      <selection activeCell="E21" sqref="E21"/>
    </sheetView>
  </sheetViews>
  <sheetFormatPr defaultRowHeight="14.4" x14ac:dyDescent="0.3"/>
  <cols>
    <col min="1" max="1" width="1.44140625" customWidth="1"/>
    <col min="2" max="2" width="6.109375" customWidth="1"/>
    <col min="3" max="3" width="21" customWidth="1"/>
    <col min="5" max="5" width="13.33203125" customWidth="1"/>
    <col min="6" max="6" width="16.33203125" customWidth="1"/>
  </cols>
  <sheetData>
    <row r="1" spans="1:7" s="3" customFormat="1" ht="49.5" customHeight="1" x14ac:dyDescent="0.3">
      <c r="A1" s="1"/>
      <c r="B1" s="2" t="s">
        <v>37</v>
      </c>
    </row>
    <row r="5" spans="1:7" x14ac:dyDescent="0.3">
      <c r="C5" s="24" t="s">
        <v>11</v>
      </c>
      <c r="D5" s="24" t="s">
        <v>12</v>
      </c>
      <c r="E5" s="24" t="s">
        <v>13</v>
      </c>
      <c r="F5" s="25" t="s">
        <v>14</v>
      </c>
      <c r="G5" s="25" t="s">
        <v>15</v>
      </c>
    </row>
    <row r="6" spans="1:7" x14ac:dyDescent="0.3">
      <c r="C6" s="26" t="s">
        <v>16</v>
      </c>
      <c r="D6" s="26" t="s">
        <v>17</v>
      </c>
      <c r="E6" s="26" t="s">
        <v>18</v>
      </c>
      <c r="F6" s="27">
        <v>43744</v>
      </c>
      <c r="G6" s="28">
        <v>75000</v>
      </c>
    </row>
    <row r="7" spans="1:7" x14ac:dyDescent="0.3">
      <c r="C7" s="29" t="s">
        <v>19</v>
      </c>
      <c r="D7" s="29" t="s">
        <v>20</v>
      </c>
      <c r="E7" s="29" t="s">
        <v>21</v>
      </c>
      <c r="F7" s="30">
        <v>43601</v>
      </c>
      <c r="G7" s="31">
        <v>90700</v>
      </c>
    </row>
    <row r="8" spans="1:7" x14ac:dyDescent="0.3">
      <c r="C8" s="29" t="s">
        <v>22</v>
      </c>
      <c r="D8" s="29" t="s">
        <v>20</v>
      </c>
      <c r="E8" s="29" t="s">
        <v>21</v>
      </c>
      <c r="F8" s="30">
        <v>43476</v>
      </c>
      <c r="G8" s="31">
        <v>48950</v>
      </c>
    </row>
    <row r="9" spans="1:7" x14ac:dyDescent="0.3">
      <c r="C9" s="29" t="s">
        <v>23</v>
      </c>
      <c r="D9" s="29" t="s">
        <v>20</v>
      </c>
      <c r="E9" s="29" t="s">
        <v>3</v>
      </c>
      <c r="F9" s="30">
        <v>42109</v>
      </c>
      <c r="G9" s="31">
        <v>74550</v>
      </c>
    </row>
    <row r="10" spans="1:7" x14ac:dyDescent="0.3">
      <c r="C10" s="29" t="s">
        <v>24</v>
      </c>
      <c r="D10" s="29" t="s">
        <v>17</v>
      </c>
      <c r="E10" s="29" t="s">
        <v>25</v>
      </c>
      <c r="F10" s="30">
        <v>43560</v>
      </c>
      <c r="G10" s="31">
        <v>59810</v>
      </c>
    </row>
    <row r="11" spans="1:7" x14ac:dyDescent="0.3">
      <c r="C11" s="29" t="s">
        <v>26</v>
      </c>
      <c r="D11" s="29" t="s">
        <v>20</v>
      </c>
      <c r="E11" s="29" t="s">
        <v>21</v>
      </c>
      <c r="F11" s="30">
        <v>43424</v>
      </c>
      <c r="G11" s="31">
        <v>107700</v>
      </c>
    </row>
    <row r="12" spans="1:7" x14ac:dyDescent="0.3">
      <c r="C12" s="29" t="s">
        <v>27</v>
      </c>
      <c r="D12" s="29" t="s">
        <v>20</v>
      </c>
      <c r="E12" s="29" t="s">
        <v>25</v>
      </c>
      <c r="F12" s="30">
        <v>43303</v>
      </c>
      <c r="G12" s="31">
        <v>88050</v>
      </c>
    </row>
    <row r="13" spans="1:7" x14ac:dyDescent="0.3">
      <c r="C13" s="29" t="s">
        <v>28</v>
      </c>
      <c r="D13" s="29" t="s">
        <v>20</v>
      </c>
      <c r="E13" s="29" t="s">
        <v>21</v>
      </c>
      <c r="F13" s="30">
        <v>43238</v>
      </c>
      <c r="G13" s="31">
        <v>69120</v>
      </c>
    </row>
    <row r="14" spans="1:7" x14ac:dyDescent="0.3">
      <c r="C14" s="29" t="s">
        <v>29</v>
      </c>
      <c r="D14" s="29" t="s">
        <v>17</v>
      </c>
      <c r="E14" s="29" t="s">
        <v>18</v>
      </c>
      <c r="F14" s="30">
        <v>43628</v>
      </c>
      <c r="G14" s="31">
        <v>58100</v>
      </c>
    </row>
    <row r="15" spans="1:7" x14ac:dyDescent="0.3">
      <c r="C15" s="29" t="s">
        <v>30</v>
      </c>
      <c r="D15" s="29" t="s">
        <v>17</v>
      </c>
      <c r="E15" s="29" t="s">
        <v>25</v>
      </c>
      <c r="F15" s="30">
        <v>43355</v>
      </c>
      <c r="G15" s="31">
        <v>67910</v>
      </c>
    </row>
    <row r="16" spans="1:7" x14ac:dyDescent="0.3">
      <c r="C16" s="29" t="s">
        <v>31</v>
      </c>
      <c r="D16" s="29" t="s">
        <v>20</v>
      </c>
      <c r="E16" s="29" t="s">
        <v>25</v>
      </c>
      <c r="F16" s="30">
        <v>43007</v>
      </c>
      <c r="G16" s="31">
        <v>48170</v>
      </c>
    </row>
    <row r="17" spans="3:7" x14ac:dyDescent="0.3">
      <c r="C17" s="29" t="s">
        <v>32</v>
      </c>
      <c r="D17" s="29" t="s">
        <v>17</v>
      </c>
      <c r="E17" s="29" t="s">
        <v>3</v>
      </c>
      <c r="F17" s="30">
        <v>43110</v>
      </c>
      <c r="G17" s="31">
        <v>58124</v>
      </c>
    </row>
    <row r="18" spans="3:7" x14ac:dyDescent="0.3">
      <c r="C18" s="29" t="s">
        <v>33</v>
      </c>
      <c r="D18" s="29" t="s">
        <v>17</v>
      </c>
      <c r="E18" s="29" t="s">
        <v>25</v>
      </c>
      <c r="F18" s="30">
        <v>43282</v>
      </c>
      <c r="G18" s="31">
        <v>107400</v>
      </c>
    </row>
    <row r="19" spans="3:7" x14ac:dyDescent="0.3">
      <c r="C19" s="29" t="s">
        <v>34</v>
      </c>
      <c r="D19" s="29" t="s">
        <v>17</v>
      </c>
      <c r="E19" s="29" t="s">
        <v>3</v>
      </c>
      <c r="F19" s="30">
        <v>43342</v>
      </c>
      <c r="G19" s="31">
        <v>109160</v>
      </c>
    </row>
    <row r="20" spans="3:7" x14ac:dyDescent="0.3">
      <c r="C20" s="29" t="s">
        <v>35</v>
      </c>
      <c r="D20" s="29" t="s">
        <v>20</v>
      </c>
      <c r="E20" s="29" t="s">
        <v>25</v>
      </c>
      <c r="F20" s="30">
        <v>43151</v>
      </c>
      <c r="G20" s="31">
        <v>75970</v>
      </c>
    </row>
    <row r="21" spans="3:7" x14ac:dyDescent="0.3">
      <c r="C21" s="29" t="s">
        <v>36</v>
      </c>
      <c r="D21" s="29" t="s">
        <v>17</v>
      </c>
      <c r="E21" s="29" t="s">
        <v>25</v>
      </c>
      <c r="F21" s="30">
        <v>43618</v>
      </c>
      <c r="G21" s="31">
        <v>58940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A87F-8F9D-43EB-8612-A342D725BDDC}">
  <dimension ref="A1:G21"/>
  <sheetViews>
    <sheetView showGridLines="0" zoomScaleNormal="100" workbookViewId="0">
      <selection activeCell="J13" sqref="J13"/>
    </sheetView>
  </sheetViews>
  <sheetFormatPr defaultRowHeight="14.4" x14ac:dyDescent="0.3"/>
  <cols>
    <col min="1" max="1" width="1.44140625" customWidth="1"/>
    <col min="2" max="2" width="6.109375" customWidth="1"/>
    <col min="3" max="3" width="12.33203125" customWidth="1"/>
    <col min="5" max="5" width="13.88671875" customWidth="1"/>
    <col min="6" max="6" width="10.77734375" bestFit="1" customWidth="1"/>
    <col min="7" max="7" width="14" customWidth="1"/>
    <col min="19" max="19" width="10.5546875" bestFit="1" customWidth="1"/>
  </cols>
  <sheetData>
    <row r="1" spans="1:7" s="3" customFormat="1" ht="49.5" customHeight="1" x14ac:dyDescent="0.3">
      <c r="A1" s="1"/>
      <c r="B1" s="2" t="s">
        <v>38</v>
      </c>
    </row>
    <row r="5" spans="1:7" x14ac:dyDescent="0.3">
      <c r="C5" s="24" t="s">
        <v>11</v>
      </c>
      <c r="D5" s="24" t="s">
        <v>12</v>
      </c>
      <c r="E5" s="24" t="s">
        <v>13</v>
      </c>
      <c r="F5" s="25" t="s">
        <v>14</v>
      </c>
      <c r="G5" s="25" t="s">
        <v>15</v>
      </c>
    </row>
    <row r="6" spans="1:7" x14ac:dyDescent="0.3">
      <c r="C6" s="26" t="s">
        <v>16</v>
      </c>
      <c r="D6" s="26" t="s">
        <v>17</v>
      </c>
      <c r="E6" s="26" t="s">
        <v>18</v>
      </c>
      <c r="F6" s="27">
        <v>43744</v>
      </c>
      <c r="G6" s="28">
        <v>75000</v>
      </c>
    </row>
    <row r="7" spans="1:7" x14ac:dyDescent="0.3">
      <c r="C7" s="29" t="s">
        <v>19</v>
      </c>
      <c r="D7" s="29" t="s">
        <v>20</v>
      </c>
      <c r="E7" s="29" t="s">
        <v>21</v>
      </c>
      <c r="F7" s="30">
        <v>43601</v>
      </c>
      <c r="G7" s="31">
        <v>90700</v>
      </c>
    </row>
    <row r="8" spans="1:7" x14ac:dyDescent="0.3">
      <c r="C8" s="29" t="s">
        <v>22</v>
      </c>
      <c r="D8" s="29" t="s">
        <v>20</v>
      </c>
      <c r="E8" s="29" t="s">
        <v>21</v>
      </c>
      <c r="F8" s="30">
        <v>43476</v>
      </c>
      <c r="G8" s="31">
        <v>48950</v>
      </c>
    </row>
    <row r="9" spans="1:7" x14ac:dyDescent="0.3">
      <c r="C9" s="29" t="s">
        <v>23</v>
      </c>
      <c r="D9" s="29" t="s">
        <v>20</v>
      </c>
      <c r="E9" s="29" t="s">
        <v>3</v>
      </c>
      <c r="F9" s="30">
        <v>42109</v>
      </c>
      <c r="G9" s="31">
        <v>74550</v>
      </c>
    </row>
    <row r="10" spans="1:7" x14ac:dyDescent="0.3">
      <c r="C10" s="29" t="s">
        <v>24</v>
      </c>
      <c r="D10" s="29" t="s">
        <v>17</v>
      </c>
      <c r="E10" s="29" t="s">
        <v>25</v>
      </c>
      <c r="F10" s="30">
        <v>43560</v>
      </c>
      <c r="G10" s="31">
        <v>59810</v>
      </c>
    </row>
    <row r="11" spans="1:7" x14ac:dyDescent="0.3">
      <c r="C11" s="29" t="s">
        <v>26</v>
      </c>
      <c r="D11" s="29" t="s">
        <v>20</v>
      </c>
      <c r="E11" s="29" t="s">
        <v>21</v>
      </c>
      <c r="F11" s="30">
        <v>43424</v>
      </c>
      <c r="G11" s="31">
        <v>107700</v>
      </c>
    </row>
    <row r="12" spans="1:7" x14ac:dyDescent="0.3">
      <c r="C12" s="29" t="s">
        <v>27</v>
      </c>
      <c r="D12" s="29" t="s">
        <v>20</v>
      </c>
      <c r="E12" s="29" t="s">
        <v>25</v>
      </c>
      <c r="F12" s="30">
        <v>43303</v>
      </c>
      <c r="G12" s="31">
        <v>88050</v>
      </c>
    </row>
    <row r="13" spans="1:7" x14ac:dyDescent="0.3">
      <c r="C13" s="29" t="s">
        <v>28</v>
      </c>
      <c r="D13" s="29" t="s">
        <v>20</v>
      </c>
      <c r="E13" s="29" t="s">
        <v>21</v>
      </c>
      <c r="F13" s="30">
        <v>43238</v>
      </c>
      <c r="G13" s="31">
        <v>69120</v>
      </c>
    </row>
    <row r="14" spans="1:7" x14ac:dyDescent="0.3">
      <c r="C14" s="29" t="s">
        <v>29</v>
      </c>
      <c r="D14" s="29" t="s">
        <v>17</v>
      </c>
      <c r="E14" s="29" t="s">
        <v>18</v>
      </c>
      <c r="F14" s="30">
        <v>43628</v>
      </c>
      <c r="G14" s="31">
        <v>58100</v>
      </c>
    </row>
    <row r="15" spans="1:7" x14ac:dyDescent="0.3">
      <c r="C15" s="29" t="s">
        <v>30</v>
      </c>
      <c r="D15" s="29" t="s">
        <v>17</v>
      </c>
      <c r="E15" s="29" t="s">
        <v>25</v>
      </c>
      <c r="F15" s="30">
        <v>43355</v>
      </c>
      <c r="G15" s="31">
        <v>67910</v>
      </c>
    </row>
    <row r="16" spans="1:7" x14ac:dyDescent="0.3">
      <c r="C16" s="29" t="s">
        <v>31</v>
      </c>
      <c r="D16" s="29" t="s">
        <v>20</v>
      </c>
      <c r="E16" s="29" t="s">
        <v>25</v>
      </c>
      <c r="F16" s="30">
        <v>43007</v>
      </c>
      <c r="G16" s="31">
        <v>48170</v>
      </c>
    </row>
    <row r="17" spans="3:7" x14ac:dyDescent="0.3">
      <c r="C17" s="29" t="s">
        <v>32</v>
      </c>
      <c r="D17" s="29" t="s">
        <v>17</v>
      </c>
      <c r="E17" s="29" t="s">
        <v>3</v>
      </c>
      <c r="F17" s="30">
        <v>43110</v>
      </c>
      <c r="G17" s="31">
        <v>58124</v>
      </c>
    </row>
    <row r="18" spans="3:7" x14ac:dyDescent="0.3">
      <c r="C18" s="29" t="s">
        <v>33</v>
      </c>
      <c r="D18" s="29" t="s">
        <v>17</v>
      </c>
      <c r="E18" s="29" t="s">
        <v>25</v>
      </c>
      <c r="F18" s="30">
        <v>43282</v>
      </c>
      <c r="G18" s="31">
        <v>107400</v>
      </c>
    </row>
    <row r="19" spans="3:7" x14ac:dyDescent="0.3">
      <c r="C19" s="29" t="s">
        <v>34</v>
      </c>
      <c r="D19" s="29" t="s">
        <v>17</v>
      </c>
      <c r="E19" s="29" t="s">
        <v>3</v>
      </c>
      <c r="F19" s="30">
        <v>43342</v>
      </c>
      <c r="G19" s="31">
        <v>109160</v>
      </c>
    </row>
    <row r="20" spans="3:7" x14ac:dyDescent="0.3">
      <c r="C20" s="29" t="s">
        <v>35</v>
      </c>
      <c r="D20" s="29" t="s">
        <v>20</v>
      </c>
      <c r="E20" s="29" t="s">
        <v>25</v>
      </c>
      <c r="F20" s="30">
        <v>43151</v>
      </c>
      <c r="G20" s="31">
        <v>75970</v>
      </c>
    </row>
    <row r="21" spans="3:7" x14ac:dyDescent="0.3">
      <c r="C21" s="29" t="s">
        <v>36</v>
      </c>
      <c r="D21" s="29" t="s">
        <v>17</v>
      </c>
      <c r="E21" s="29" t="s">
        <v>25</v>
      </c>
      <c r="F21" s="30">
        <v>43618</v>
      </c>
      <c r="G21" s="31">
        <v>58940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FF0-9E0D-4188-9CB2-61EB73E10578}">
  <dimension ref="A1:F40"/>
  <sheetViews>
    <sheetView showGridLines="0" zoomScaleNormal="100" workbookViewId="0">
      <selection activeCell="J2" sqref="J2"/>
    </sheetView>
  </sheetViews>
  <sheetFormatPr defaultRowHeight="14.4" x14ac:dyDescent="0.3"/>
  <cols>
    <col min="1" max="1" width="1.44140625" customWidth="1"/>
    <col min="2" max="2" width="13.88671875" customWidth="1"/>
    <col min="3" max="11" width="12.88671875" customWidth="1"/>
  </cols>
  <sheetData>
    <row r="1" spans="1:6" s="3" customFormat="1" ht="49.5" customHeight="1" x14ac:dyDescent="0.3">
      <c r="A1" s="1"/>
      <c r="B1" s="2" t="s">
        <v>39</v>
      </c>
    </row>
    <row r="16" spans="1:6" x14ac:dyDescent="0.3">
      <c r="B16" s="33" t="s">
        <v>40</v>
      </c>
      <c r="D16" s="33" t="s">
        <v>41</v>
      </c>
      <c r="E16" s="33" t="s">
        <v>42</v>
      </c>
      <c r="F16" s="33" t="s">
        <v>43</v>
      </c>
    </row>
    <row r="17" spans="2:6" x14ac:dyDescent="0.3">
      <c r="B17" s="34" t="s">
        <v>44</v>
      </c>
      <c r="D17" s="34"/>
      <c r="E17" s="35"/>
      <c r="F17" s="35"/>
    </row>
    <row r="18" spans="2:6" x14ac:dyDescent="0.3">
      <c r="B18" s="35" t="s">
        <v>45</v>
      </c>
      <c r="D18" s="35"/>
      <c r="E18" s="35"/>
      <c r="F18" s="35"/>
    </row>
    <row r="19" spans="2:6" x14ac:dyDescent="0.3">
      <c r="B19" s="35" t="s">
        <v>46</v>
      </c>
      <c r="D19" s="35"/>
      <c r="E19" s="35"/>
      <c r="F19" s="35"/>
    </row>
    <row r="20" spans="2:6" x14ac:dyDescent="0.3">
      <c r="B20" s="35" t="s">
        <v>47</v>
      </c>
      <c r="D20" s="35"/>
      <c r="E20" s="35"/>
      <c r="F20" s="35"/>
    </row>
    <row r="21" spans="2:6" x14ac:dyDescent="0.3">
      <c r="B21" s="35" t="s">
        <v>48</v>
      </c>
      <c r="D21" s="35"/>
      <c r="E21" s="35"/>
      <c r="F21" s="35"/>
    </row>
    <row r="22" spans="2:6" x14ac:dyDescent="0.3">
      <c r="B22" s="35" t="s">
        <v>49</v>
      </c>
      <c r="D22" s="35"/>
      <c r="E22" s="35"/>
      <c r="F22" s="35"/>
    </row>
    <row r="23" spans="2:6" x14ac:dyDescent="0.3">
      <c r="B23" s="35" t="s">
        <v>50</v>
      </c>
      <c r="D23" s="35"/>
      <c r="E23" s="35"/>
      <c r="F23" s="35"/>
    </row>
    <row r="24" spans="2:6" x14ac:dyDescent="0.3">
      <c r="B24" s="35" t="s">
        <v>51</v>
      </c>
      <c r="D24" s="35"/>
      <c r="E24" s="35"/>
      <c r="F24" s="35"/>
    </row>
    <row r="25" spans="2:6" x14ac:dyDescent="0.3">
      <c r="B25" s="35" t="s">
        <v>52</v>
      </c>
      <c r="D25" s="35"/>
      <c r="E25" s="35"/>
      <c r="F25" s="35"/>
    </row>
    <row r="26" spans="2:6" x14ac:dyDescent="0.3">
      <c r="B26" s="35" t="s">
        <v>53</v>
      </c>
      <c r="D26" s="35"/>
      <c r="E26" s="35"/>
      <c r="F26" s="35"/>
    </row>
    <row r="27" spans="2:6" x14ac:dyDescent="0.3">
      <c r="B27" s="35" t="s">
        <v>54</v>
      </c>
      <c r="D27" s="35"/>
      <c r="E27" s="35"/>
      <c r="F27" s="35"/>
    </row>
    <row r="28" spans="2:6" x14ac:dyDescent="0.3">
      <c r="B28" s="35" t="s">
        <v>55</v>
      </c>
      <c r="D28" s="35"/>
      <c r="E28" s="35"/>
      <c r="F28" s="35"/>
    </row>
    <row r="29" spans="2:6" x14ac:dyDescent="0.3">
      <c r="B29" s="35" t="s">
        <v>56</v>
      </c>
      <c r="D29" s="35"/>
      <c r="E29" s="35"/>
      <c r="F29" s="35"/>
    </row>
    <row r="30" spans="2:6" x14ac:dyDescent="0.3">
      <c r="B30" s="35" t="s">
        <v>57</v>
      </c>
      <c r="D30" s="35"/>
      <c r="E30" s="35"/>
      <c r="F30" s="35"/>
    </row>
    <row r="31" spans="2:6" x14ac:dyDescent="0.3">
      <c r="B31" s="35" t="s">
        <v>58</v>
      </c>
      <c r="D31" s="35"/>
      <c r="E31" s="35"/>
      <c r="F31" s="35"/>
    </row>
    <row r="32" spans="2:6" x14ac:dyDescent="0.3">
      <c r="B32" s="35" t="s">
        <v>59</v>
      </c>
      <c r="D32" s="35"/>
      <c r="E32" s="35"/>
      <c r="F32" s="35"/>
    </row>
    <row r="33" spans="2:6" x14ac:dyDescent="0.3">
      <c r="B33" s="35" t="s">
        <v>60</v>
      </c>
      <c r="D33" s="35"/>
      <c r="E33" s="35"/>
      <c r="F33" s="35"/>
    </row>
    <row r="34" spans="2:6" x14ac:dyDescent="0.3">
      <c r="B34" s="35" t="s">
        <v>61</v>
      </c>
      <c r="D34" s="35"/>
      <c r="E34" s="35"/>
      <c r="F34" s="35"/>
    </row>
    <row r="35" spans="2:6" x14ac:dyDescent="0.3">
      <c r="B35" s="35" t="s">
        <v>62</v>
      </c>
      <c r="D35" s="35"/>
      <c r="E35" s="35"/>
      <c r="F35" s="35"/>
    </row>
    <row r="36" spans="2:6" x14ac:dyDescent="0.3">
      <c r="B36" s="35" t="s">
        <v>63</v>
      </c>
      <c r="D36" s="35"/>
      <c r="E36" s="35"/>
      <c r="F36" s="35"/>
    </row>
    <row r="37" spans="2:6" x14ac:dyDescent="0.3">
      <c r="B37" s="35" t="s">
        <v>64</v>
      </c>
      <c r="D37" s="35"/>
      <c r="E37" s="35"/>
      <c r="F37" s="35"/>
    </row>
    <row r="38" spans="2:6" x14ac:dyDescent="0.3">
      <c r="B38" s="35" t="s">
        <v>65</v>
      </c>
      <c r="D38" s="35"/>
      <c r="E38" s="35"/>
      <c r="F38" s="35"/>
    </row>
    <row r="39" spans="2:6" x14ac:dyDescent="0.3">
      <c r="B39" s="35" t="s">
        <v>45</v>
      </c>
      <c r="D39" s="35"/>
      <c r="E39" s="35"/>
      <c r="F39" s="35"/>
    </row>
    <row r="40" spans="2:6" x14ac:dyDescent="0.3">
      <c r="B40" s="35" t="s">
        <v>66</v>
      </c>
      <c r="D40" s="35"/>
      <c r="E40" s="35"/>
      <c r="F40" s="3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29FC-D2C4-495C-BBCE-6221CA3C1E5A}">
  <dimension ref="A1:N276"/>
  <sheetViews>
    <sheetView showGridLines="0" topLeftCell="A8" zoomScaleNormal="100" workbookViewId="0">
      <selection activeCell="E21" sqref="E21"/>
    </sheetView>
  </sheetViews>
  <sheetFormatPr defaultRowHeight="14.4" x14ac:dyDescent="0.3"/>
  <cols>
    <col min="1" max="1" width="1.44140625" customWidth="1"/>
    <col min="2" max="2" width="3.6640625" customWidth="1"/>
    <col min="3" max="3" width="2" bestFit="1" customWidth="1"/>
    <col min="4" max="4" width="11.6640625" customWidth="1"/>
    <col min="5" max="5" width="14.44140625" customWidth="1"/>
    <col min="6" max="6" width="17.6640625" customWidth="1"/>
    <col min="7" max="7" width="13.109375" customWidth="1"/>
    <col min="8" max="8" width="11.44140625" bestFit="1" customWidth="1"/>
    <col min="9" max="9" width="15.77734375" customWidth="1"/>
    <col min="10" max="10" width="18.21875" customWidth="1"/>
    <col min="11" max="11" width="9.77734375" bestFit="1" customWidth="1"/>
    <col min="12" max="12" width="13.21875" bestFit="1" customWidth="1"/>
    <col min="13" max="13" width="11" bestFit="1" customWidth="1"/>
    <col min="14" max="14" width="13.109375" customWidth="1"/>
    <col min="15" max="15" width="13.6640625" customWidth="1"/>
    <col min="16" max="16" width="10.5546875" bestFit="1" customWidth="1"/>
  </cols>
  <sheetData>
    <row r="1" spans="1:14" s="3" customFormat="1" ht="49.5" customHeight="1" x14ac:dyDescent="0.3">
      <c r="A1" s="1"/>
      <c r="B1" s="2" t="s">
        <v>67</v>
      </c>
    </row>
    <row r="3" spans="1:14" x14ac:dyDescent="0.3">
      <c r="E3" s="36" t="s">
        <v>68</v>
      </c>
      <c r="F3" s="37" t="s">
        <v>69</v>
      </c>
      <c r="G3" s="38" t="s">
        <v>70</v>
      </c>
      <c r="H3" s="37" t="s">
        <v>71</v>
      </c>
      <c r="I3" s="36" t="s">
        <v>68</v>
      </c>
      <c r="K3" s="39" t="s">
        <v>68</v>
      </c>
      <c r="L3" s="40" t="s">
        <v>69</v>
      </c>
      <c r="M3" s="41" t="s">
        <v>70</v>
      </c>
      <c r="N3" s="40" t="s">
        <v>71</v>
      </c>
    </row>
    <row r="4" spans="1:14" x14ac:dyDescent="0.3">
      <c r="E4" s="42" t="s">
        <v>72</v>
      </c>
      <c r="F4" s="43">
        <v>34731</v>
      </c>
      <c r="G4" s="44" t="s">
        <v>73</v>
      </c>
      <c r="H4" s="43">
        <v>20246</v>
      </c>
      <c r="I4" s="42" t="s">
        <v>72</v>
      </c>
      <c r="K4" t="s">
        <v>74</v>
      </c>
      <c r="L4" s="43"/>
      <c r="M4" s="44"/>
      <c r="N4" s="43"/>
    </row>
    <row r="5" spans="1:14" x14ac:dyDescent="0.3">
      <c r="E5" s="42" t="s">
        <v>75</v>
      </c>
      <c r="F5" s="43">
        <v>41791</v>
      </c>
      <c r="G5" s="44" t="s">
        <v>76</v>
      </c>
      <c r="H5" s="43">
        <v>19907</v>
      </c>
      <c r="I5" s="42" t="s">
        <v>75</v>
      </c>
    </row>
    <row r="6" spans="1:14" x14ac:dyDescent="0.3">
      <c r="E6" s="42" t="s">
        <v>77</v>
      </c>
      <c r="F6" s="43">
        <v>41640</v>
      </c>
      <c r="G6" s="44" t="s">
        <v>78</v>
      </c>
      <c r="H6" s="43">
        <v>20515</v>
      </c>
      <c r="I6" s="42" t="s">
        <v>77</v>
      </c>
    </row>
    <row r="7" spans="1:14" x14ac:dyDescent="0.3">
      <c r="E7" s="42" t="s">
        <v>79</v>
      </c>
      <c r="F7" s="43">
        <v>33178</v>
      </c>
      <c r="G7" s="44" t="s">
        <v>80</v>
      </c>
      <c r="H7" s="43">
        <v>19991</v>
      </c>
      <c r="I7" s="42" t="s">
        <v>79</v>
      </c>
    </row>
    <row r="8" spans="1:14" x14ac:dyDescent="0.3">
      <c r="E8" s="42" t="s">
        <v>81</v>
      </c>
      <c r="F8" s="43">
        <v>34978</v>
      </c>
      <c r="G8" s="44" t="s">
        <v>82</v>
      </c>
      <c r="H8" s="43">
        <v>20248</v>
      </c>
      <c r="I8" s="42" t="s">
        <v>81</v>
      </c>
    </row>
    <row r="9" spans="1:14" x14ac:dyDescent="0.3">
      <c r="E9" s="42" t="s">
        <v>74</v>
      </c>
      <c r="F9" s="43">
        <v>34864</v>
      </c>
      <c r="G9" s="44" t="s">
        <v>83</v>
      </c>
      <c r="H9" s="43">
        <v>20400</v>
      </c>
      <c r="I9" s="42" t="s">
        <v>74</v>
      </c>
      <c r="M9" t="s">
        <v>84</v>
      </c>
    </row>
    <row r="10" spans="1:14" x14ac:dyDescent="0.3">
      <c r="E10" s="42" t="s">
        <v>85</v>
      </c>
      <c r="F10" s="43">
        <v>34780</v>
      </c>
      <c r="G10" s="44" t="s">
        <v>86</v>
      </c>
      <c r="H10" s="43">
        <v>20120</v>
      </c>
      <c r="I10" s="42" t="s">
        <v>85</v>
      </c>
      <c r="M10" s="39" t="s">
        <v>68</v>
      </c>
      <c r="N10" s="40" t="s">
        <v>70</v>
      </c>
    </row>
    <row r="11" spans="1:14" x14ac:dyDescent="0.3">
      <c r="E11" s="42" t="s">
        <v>87</v>
      </c>
      <c r="F11" s="43">
        <v>33170</v>
      </c>
      <c r="G11" s="44" t="s">
        <v>88</v>
      </c>
      <c r="H11" s="43">
        <v>20350</v>
      </c>
      <c r="I11" s="42" t="s">
        <v>87</v>
      </c>
      <c r="M11" t="s">
        <v>85</v>
      </c>
      <c r="N11" s="43"/>
    </row>
    <row r="12" spans="1:14" x14ac:dyDescent="0.3">
      <c r="E12" s="42" t="s">
        <v>89</v>
      </c>
      <c r="F12" s="43">
        <v>33184</v>
      </c>
      <c r="G12" s="44" t="s">
        <v>90</v>
      </c>
      <c r="H12" s="43">
        <v>20884</v>
      </c>
      <c r="I12" s="42" t="s">
        <v>89</v>
      </c>
    </row>
    <row r="15" spans="1:14" x14ac:dyDescent="0.3">
      <c r="C15">
        <v>4</v>
      </c>
      <c r="D15" t="s">
        <v>91</v>
      </c>
      <c r="M15" t="s">
        <v>92</v>
      </c>
    </row>
    <row r="16" spans="1:14" x14ac:dyDescent="0.3">
      <c r="C16" s="21" t="s">
        <v>93</v>
      </c>
      <c r="D16" t="s">
        <v>94</v>
      </c>
      <c r="I16" s="20" t="s">
        <v>95</v>
      </c>
      <c r="J16" s="20"/>
      <c r="M16" s="39" t="s">
        <v>68</v>
      </c>
      <c r="N16" s="40" t="s">
        <v>70</v>
      </c>
    </row>
    <row r="17" spans="3:14" ht="15" thickBot="1" x14ac:dyDescent="0.35">
      <c r="D17" t="s">
        <v>96</v>
      </c>
      <c r="E17" s="45" t="s">
        <v>97</v>
      </c>
      <c r="H17" t="s">
        <v>67</v>
      </c>
      <c r="I17" t="s">
        <v>98</v>
      </c>
      <c r="J17" t="s">
        <v>99</v>
      </c>
      <c r="M17" t="s">
        <v>100</v>
      </c>
      <c r="N17" s="43"/>
    </row>
    <row r="18" spans="3:14" ht="15" thickBot="1" x14ac:dyDescent="0.35">
      <c r="D18" t="s">
        <v>101</v>
      </c>
      <c r="E18" t="str">
        <f>G8</f>
        <v>CO92</v>
      </c>
      <c r="H18" s="46" t="s">
        <v>81</v>
      </c>
      <c r="I18" s="47"/>
      <c r="J18" s="48"/>
    </row>
    <row r="19" spans="3:14" x14ac:dyDescent="0.3">
      <c r="D19" t="s">
        <v>102</v>
      </c>
      <c r="E19" t="s">
        <v>103</v>
      </c>
    </row>
    <row r="21" spans="3:14" ht="15" thickBot="1" x14ac:dyDescent="0.35">
      <c r="C21" s="21" t="s">
        <v>104</v>
      </c>
      <c r="D21" t="s">
        <v>105</v>
      </c>
    </row>
    <row r="22" spans="3:14" ht="15" thickBot="1" x14ac:dyDescent="0.35">
      <c r="D22" t="s">
        <v>96</v>
      </c>
      <c r="E22" s="45" t="s">
        <v>106</v>
      </c>
      <c r="H22" s="46" t="s">
        <v>85</v>
      </c>
      <c r="I22" s="47"/>
      <c r="J22" s="48"/>
    </row>
    <row r="23" spans="3:14" x14ac:dyDescent="0.3">
      <c r="D23" t="s">
        <v>101</v>
      </c>
      <c r="E23" s="49" t="e">
        <f>VLOOKUP("collins",$C$20:$F$29,4,0)</f>
        <v>#N/A</v>
      </c>
    </row>
    <row r="24" spans="3:14" x14ac:dyDescent="0.3">
      <c r="D24" t="s">
        <v>102</v>
      </c>
      <c r="E24" t="s">
        <v>107</v>
      </c>
    </row>
    <row r="25" spans="3:14" ht="15" thickBot="1" x14ac:dyDescent="0.35"/>
    <row r="26" spans="3:14" ht="15" thickBot="1" x14ac:dyDescent="0.35">
      <c r="C26" s="21" t="s">
        <v>108</v>
      </c>
      <c r="D26" t="s">
        <v>109</v>
      </c>
      <c r="H26" s="46" t="s">
        <v>110</v>
      </c>
      <c r="I26" s="47"/>
      <c r="J26" s="48"/>
    </row>
    <row r="27" spans="3:14" x14ac:dyDescent="0.3">
      <c r="D27" t="s">
        <v>96</v>
      </c>
      <c r="E27" s="45" t="s">
        <v>111</v>
      </c>
    </row>
    <row r="28" spans="3:14" x14ac:dyDescent="0.3">
      <c r="D28" t="s">
        <v>101</v>
      </c>
      <c r="E28" t="e">
        <v>#N/A</v>
      </c>
    </row>
    <row r="29" spans="3:14" x14ac:dyDescent="0.3">
      <c r="D29" t="s">
        <v>102</v>
      </c>
      <c r="E29" t="s">
        <v>112</v>
      </c>
    </row>
    <row r="30" spans="3:14" x14ac:dyDescent="0.3">
      <c r="D30" t="s">
        <v>101</v>
      </c>
      <c r="E30" t="e">
        <v>#N/A</v>
      </c>
    </row>
    <row r="31" spans="3:14" x14ac:dyDescent="0.3">
      <c r="D31" t="s">
        <v>102</v>
      </c>
      <c r="E31" t="s">
        <v>112</v>
      </c>
    </row>
    <row r="32" spans="3:14" x14ac:dyDescent="0.3">
      <c r="C32" s="50"/>
    </row>
    <row r="33" spans="3:3" x14ac:dyDescent="0.3">
      <c r="C33" s="50"/>
    </row>
    <row r="34" spans="3:3" x14ac:dyDescent="0.3">
      <c r="C34" s="50"/>
    </row>
    <row r="35" spans="3:3" x14ac:dyDescent="0.3">
      <c r="C35" s="50"/>
    </row>
    <row r="36" spans="3:3" x14ac:dyDescent="0.3">
      <c r="C36" s="50"/>
    </row>
    <row r="37" spans="3:3" x14ac:dyDescent="0.3">
      <c r="C37" s="50"/>
    </row>
    <row r="38" spans="3:3" x14ac:dyDescent="0.3">
      <c r="C38" s="50"/>
    </row>
    <row r="39" spans="3:3" x14ac:dyDescent="0.3">
      <c r="C39" s="50"/>
    </row>
    <row r="40" spans="3:3" x14ac:dyDescent="0.3">
      <c r="C40" s="50"/>
    </row>
    <row r="41" spans="3:3" x14ac:dyDescent="0.3">
      <c r="C41" s="50"/>
    </row>
    <row r="42" spans="3:3" x14ac:dyDescent="0.3">
      <c r="C42" s="50"/>
    </row>
    <row r="43" spans="3:3" x14ac:dyDescent="0.3">
      <c r="C43" s="50"/>
    </row>
    <row r="44" spans="3:3" x14ac:dyDescent="0.3">
      <c r="C44" s="50"/>
    </row>
    <row r="45" spans="3:3" x14ac:dyDescent="0.3">
      <c r="C45" s="50"/>
    </row>
    <row r="46" spans="3:3" x14ac:dyDescent="0.3">
      <c r="C46" s="50"/>
    </row>
    <row r="47" spans="3:3" x14ac:dyDescent="0.3">
      <c r="C47" s="50"/>
    </row>
    <row r="48" spans="3:3" x14ac:dyDescent="0.3">
      <c r="C48" s="50"/>
    </row>
    <row r="49" spans="3:3" x14ac:dyDescent="0.3">
      <c r="C49" s="50"/>
    </row>
    <row r="50" spans="3:3" x14ac:dyDescent="0.3">
      <c r="C50" s="50"/>
    </row>
    <row r="51" spans="3:3" x14ac:dyDescent="0.3">
      <c r="C51" s="50"/>
    </row>
    <row r="52" spans="3:3" x14ac:dyDescent="0.3">
      <c r="C52" s="50"/>
    </row>
    <row r="53" spans="3:3" x14ac:dyDescent="0.3">
      <c r="C53" s="50"/>
    </row>
    <row r="54" spans="3:3" x14ac:dyDescent="0.3">
      <c r="C54" s="50"/>
    </row>
    <row r="55" spans="3:3" x14ac:dyDescent="0.3">
      <c r="C55" s="50"/>
    </row>
    <row r="56" spans="3:3" x14ac:dyDescent="0.3">
      <c r="C56" s="50"/>
    </row>
    <row r="57" spans="3:3" x14ac:dyDescent="0.3">
      <c r="C57" s="50"/>
    </row>
    <row r="58" spans="3:3" x14ac:dyDescent="0.3">
      <c r="C58" s="50"/>
    </row>
    <row r="59" spans="3:3" x14ac:dyDescent="0.3">
      <c r="C59" s="50"/>
    </row>
    <row r="60" spans="3:3" x14ac:dyDescent="0.3">
      <c r="C60" s="50"/>
    </row>
    <row r="61" spans="3:3" x14ac:dyDescent="0.3">
      <c r="C61" s="50"/>
    </row>
    <row r="62" spans="3:3" x14ac:dyDescent="0.3">
      <c r="C62" s="50"/>
    </row>
    <row r="63" spans="3:3" x14ac:dyDescent="0.3">
      <c r="C63" s="50"/>
    </row>
    <row r="64" spans="3:3" x14ac:dyDescent="0.3">
      <c r="C64" s="50"/>
    </row>
    <row r="65" spans="3:3" x14ac:dyDescent="0.3">
      <c r="C65" s="50"/>
    </row>
    <row r="66" spans="3:3" x14ac:dyDescent="0.3">
      <c r="C66" s="50"/>
    </row>
    <row r="67" spans="3:3" x14ac:dyDescent="0.3">
      <c r="C67" s="50"/>
    </row>
    <row r="68" spans="3:3" x14ac:dyDescent="0.3">
      <c r="C68" s="50"/>
    </row>
    <row r="69" spans="3:3" x14ac:dyDescent="0.3">
      <c r="C69" s="50"/>
    </row>
    <row r="70" spans="3:3" x14ac:dyDescent="0.3">
      <c r="C70" s="50"/>
    </row>
    <row r="71" spans="3:3" x14ac:dyDescent="0.3">
      <c r="C71" s="50"/>
    </row>
    <row r="72" spans="3:3" x14ac:dyDescent="0.3">
      <c r="C72" s="50"/>
    </row>
    <row r="73" spans="3:3" x14ac:dyDescent="0.3">
      <c r="C73" s="50"/>
    </row>
    <row r="74" spans="3:3" x14ac:dyDescent="0.3">
      <c r="C74" s="50"/>
    </row>
    <row r="75" spans="3:3" x14ac:dyDescent="0.3">
      <c r="C75" s="50"/>
    </row>
    <row r="76" spans="3:3" x14ac:dyDescent="0.3">
      <c r="C76" s="50"/>
    </row>
    <row r="77" spans="3:3" x14ac:dyDescent="0.3">
      <c r="C77" s="50"/>
    </row>
    <row r="78" spans="3:3" x14ac:dyDescent="0.3">
      <c r="C78" s="50"/>
    </row>
    <row r="79" spans="3:3" x14ac:dyDescent="0.3">
      <c r="C79" s="50"/>
    </row>
    <row r="80" spans="3:3" x14ac:dyDescent="0.3">
      <c r="C80" s="50"/>
    </row>
    <row r="81" spans="3:3" x14ac:dyDescent="0.3">
      <c r="C81" s="50"/>
    </row>
    <row r="82" spans="3:3" x14ac:dyDescent="0.3">
      <c r="C82" s="50"/>
    </row>
    <row r="83" spans="3:3" x14ac:dyDescent="0.3">
      <c r="C83" s="50"/>
    </row>
    <row r="84" spans="3:3" x14ac:dyDescent="0.3">
      <c r="C84" s="50"/>
    </row>
    <row r="85" spans="3:3" x14ac:dyDescent="0.3">
      <c r="C85" s="50"/>
    </row>
    <row r="86" spans="3:3" x14ac:dyDescent="0.3">
      <c r="C86" s="50"/>
    </row>
    <row r="87" spans="3:3" x14ac:dyDescent="0.3">
      <c r="C87" s="50"/>
    </row>
    <row r="88" spans="3:3" x14ac:dyDescent="0.3">
      <c r="C88" s="50"/>
    </row>
    <row r="89" spans="3:3" x14ac:dyDescent="0.3">
      <c r="C89" s="50"/>
    </row>
    <row r="90" spans="3:3" x14ac:dyDescent="0.3">
      <c r="C90" s="50"/>
    </row>
    <row r="91" spans="3:3" x14ac:dyDescent="0.3">
      <c r="C91" s="50"/>
    </row>
    <row r="92" spans="3:3" x14ac:dyDescent="0.3">
      <c r="C92" s="50"/>
    </row>
    <row r="93" spans="3:3" x14ac:dyDescent="0.3">
      <c r="C93" s="50"/>
    </row>
    <row r="94" spans="3:3" x14ac:dyDescent="0.3">
      <c r="C94" s="50"/>
    </row>
    <row r="95" spans="3:3" x14ac:dyDescent="0.3">
      <c r="C95" s="50"/>
    </row>
    <row r="96" spans="3:3" x14ac:dyDescent="0.3">
      <c r="C96" s="50"/>
    </row>
    <row r="97" spans="3:3" x14ac:dyDescent="0.3">
      <c r="C97" s="50"/>
    </row>
    <row r="98" spans="3:3" x14ac:dyDescent="0.3">
      <c r="C98" s="50"/>
    </row>
    <row r="99" spans="3:3" x14ac:dyDescent="0.3">
      <c r="C99" s="50"/>
    </row>
    <row r="100" spans="3:3" x14ac:dyDescent="0.3">
      <c r="C100" s="50"/>
    </row>
    <row r="101" spans="3:3" x14ac:dyDescent="0.3">
      <c r="C101" s="50"/>
    </row>
    <row r="102" spans="3:3" x14ac:dyDescent="0.3">
      <c r="C102" s="50"/>
    </row>
    <row r="103" spans="3:3" x14ac:dyDescent="0.3">
      <c r="C103" s="50"/>
    </row>
    <row r="104" spans="3:3" x14ac:dyDescent="0.3">
      <c r="C104" s="50"/>
    </row>
    <row r="105" spans="3:3" x14ac:dyDescent="0.3">
      <c r="C105" s="50"/>
    </row>
    <row r="106" spans="3:3" x14ac:dyDescent="0.3">
      <c r="C106" s="50"/>
    </row>
    <row r="107" spans="3:3" x14ac:dyDescent="0.3">
      <c r="C107" s="50"/>
    </row>
    <row r="108" spans="3:3" x14ac:dyDescent="0.3">
      <c r="C108" s="50"/>
    </row>
    <row r="109" spans="3:3" x14ac:dyDescent="0.3">
      <c r="C109" s="50"/>
    </row>
    <row r="110" spans="3:3" x14ac:dyDescent="0.3">
      <c r="C110" s="50"/>
    </row>
    <row r="111" spans="3:3" x14ac:dyDescent="0.3">
      <c r="C111" s="50"/>
    </row>
    <row r="112" spans="3:3" x14ac:dyDescent="0.3">
      <c r="C112" s="50"/>
    </row>
    <row r="113" spans="3:3" x14ac:dyDescent="0.3">
      <c r="C113" s="50"/>
    </row>
    <row r="114" spans="3:3" x14ac:dyDescent="0.3">
      <c r="C114" s="50"/>
    </row>
    <row r="115" spans="3:3" x14ac:dyDescent="0.3">
      <c r="C115" s="50"/>
    </row>
    <row r="116" spans="3:3" x14ac:dyDescent="0.3">
      <c r="C116" s="50"/>
    </row>
    <row r="117" spans="3:3" x14ac:dyDescent="0.3">
      <c r="C117" s="50"/>
    </row>
    <row r="118" spans="3:3" x14ac:dyDescent="0.3">
      <c r="C118" s="50"/>
    </row>
    <row r="119" spans="3:3" x14ac:dyDescent="0.3">
      <c r="C119" s="50"/>
    </row>
    <row r="120" spans="3:3" x14ac:dyDescent="0.3">
      <c r="C120" s="50"/>
    </row>
    <row r="121" spans="3:3" x14ac:dyDescent="0.3">
      <c r="C121" s="50"/>
    </row>
    <row r="122" spans="3:3" x14ac:dyDescent="0.3">
      <c r="C122" s="50"/>
    </row>
    <row r="123" spans="3:3" x14ac:dyDescent="0.3">
      <c r="C123" s="50"/>
    </row>
    <row r="124" spans="3:3" x14ac:dyDescent="0.3">
      <c r="C124" s="50"/>
    </row>
    <row r="125" spans="3:3" x14ac:dyDescent="0.3">
      <c r="C125" s="50"/>
    </row>
    <row r="126" spans="3:3" x14ac:dyDescent="0.3">
      <c r="C126" s="50"/>
    </row>
    <row r="127" spans="3:3" x14ac:dyDescent="0.3">
      <c r="C127" s="50"/>
    </row>
    <row r="128" spans="3:3" x14ac:dyDescent="0.3">
      <c r="C128" s="50"/>
    </row>
    <row r="129" spans="3:3" x14ac:dyDescent="0.3">
      <c r="C129" s="50"/>
    </row>
    <row r="130" spans="3:3" x14ac:dyDescent="0.3">
      <c r="C130" s="50"/>
    </row>
    <row r="131" spans="3:3" x14ac:dyDescent="0.3">
      <c r="C131" s="50"/>
    </row>
    <row r="132" spans="3:3" x14ac:dyDescent="0.3">
      <c r="C132" s="50"/>
    </row>
    <row r="133" spans="3:3" x14ac:dyDescent="0.3">
      <c r="C133" s="50"/>
    </row>
    <row r="134" spans="3:3" x14ac:dyDescent="0.3">
      <c r="C134" s="50"/>
    </row>
    <row r="135" spans="3:3" x14ac:dyDescent="0.3">
      <c r="C135" s="50"/>
    </row>
    <row r="136" spans="3:3" x14ac:dyDescent="0.3">
      <c r="C136" s="50"/>
    </row>
    <row r="137" spans="3:3" x14ac:dyDescent="0.3">
      <c r="C137" s="50"/>
    </row>
    <row r="138" spans="3:3" x14ac:dyDescent="0.3">
      <c r="C138" s="50"/>
    </row>
    <row r="139" spans="3:3" x14ac:dyDescent="0.3">
      <c r="C139" s="50"/>
    </row>
    <row r="140" spans="3:3" x14ac:dyDescent="0.3">
      <c r="C140" s="50"/>
    </row>
    <row r="141" spans="3:3" x14ac:dyDescent="0.3">
      <c r="C141" s="50"/>
    </row>
    <row r="142" spans="3:3" x14ac:dyDescent="0.3">
      <c r="C142" s="50"/>
    </row>
    <row r="143" spans="3:3" x14ac:dyDescent="0.3">
      <c r="C143" s="50"/>
    </row>
    <row r="144" spans="3:3" x14ac:dyDescent="0.3">
      <c r="C144" s="50"/>
    </row>
    <row r="145" spans="3:3" x14ac:dyDescent="0.3">
      <c r="C145" s="50"/>
    </row>
    <row r="146" spans="3:3" x14ac:dyDescent="0.3">
      <c r="C146" s="50"/>
    </row>
    <row r="147" spans="3:3" x14ac:dyDescent="0.3">
      <c r="C147" s="50"/>
    </row>
    <row r="148" spans="3:3" x14ac:dyDescent="0.3">
      <c r="C148" s="50"/>
    </row>
    <row r="149" spans="3:3" x14ac:dyDescent="0.3">
      <c r="C149" s="50"/>
    </row>
    <row r="150" spans="3:3" x14ac:dyDescent="0.3">
      <c r="C150" s="50"/>
    </row>
    <row r="151" spans="3:3" x14ac:dyDescent="0.3">
      <c r="C151" s="50"/>
    </row>
    <row r="152" spans="3:3" x14ac:dyDescent="0.3">
      <c r="C152" s="50"/>
    </row>
    <row r="153" spans="3:3" x14ac:dyDescent="0.3">
      <c r="C153" s="50"/>
    </row>
    <row r="154" spans="3:3" x14ac:dyDescent="0.3">
      <c r="C154" s="50"/>
    </row>
    <row r="155" spans="3:3" x14ac:dyDescent="0.3">
      <c r="C155" s="50"/>
    </row>
    <row r="156" spans="3:3" x14ac:dyDescent="0.3">
      <c r="C156" s="50"/>
    </row>
    <row r="157" spans="3:3" x14ac:dyDescent="0.3">
      <c r="C157" s="50"/>
    </row>
    <row r="158" spans="3:3" x14ac:dyDescent="0.3">
      <c r="C158" s="50"/>
    </row>
    <row r="159" spans="3:3" x14ac:dyDescent="0.3">
      <c r="C159" s="50"/>
    </row>
    <row r="160" spans="3:3" x14ac:dyDescent="0.3">
      <c r="C160" s="50"/>
    </row>
    <row r="161" spans="3:3" x14ac:dyDescent="0.3">
      <c r="C161" s="50"/>
    </row>
    <row r="162" spans="3:3" x14ac:dyDescent="0.3">
      <c r="C162" s="50"/>
    </row>
    <row r="163" spans="3:3" x14ac:dyDescent="0.3">
      <c r="C163" s="50"/>
    </row>
    <row r="164" spans="3:3" x14ac:dyDescent="0.3">
      <c r="C164" s="50"/>
    </row>
    <row r="165" spans="3:3" x14ac:dyDescent="0.3">
      <c r="C165" s="50"/>
    </row>
    <row r="166" spans="3:3" x14ac:dyDescent="0.3">
      <c r="C166" s="50"/>
    </row>
    <row r="167" spans="3:3" x14ac:dyDescent="0.3">
      <c r="C167" s="50"/>
    </row>
    <row r="168" spans="3:3" x14ac:dyDescent="0.3">
      <c r="C168" s="50"/>
    </row>
    <row r="169" spans="3:3" x14ac:dyDescent="0.3">
      <c r="C169" s="50"/>
    </row>
    <row r="170" spans="3:3" x14ac:dyDescent="0.3">
      <c r="C170" s="50"/>
    </row>
    <row r="171" spans="3:3" x14ac:dyDescent="0.3">
      <c r="C171" s="50"/>
    </row>
    <row r="172" spans="3:3" x14ac:dyDescent="0.3">
      <c r="C172" s="50"/>
    </row>
    <row r="173" spans="3:3" x14ac:dyDescent="0.3">
      <c r="C173" s="50"/>
    </row>
    <row r="174" spans="3:3" x14ac:dyDescent="0.3">
      <c r="C174" s="50"/>
    </row>
    <row r="175" spans="3:3" x14ac:dyDescent="0.3">
      <c r="C175" s="50"/>
    </row>
    <row r="176" spans="3:3" x14ac:dyDescent="0.3">
      <c r="C176" s="50"/>
    </row>
    <row r="177" spans="3:3" x14ac:dyDescent="0.3">
      <c r="C177" s="50"/>
    </row>
    <row r="178" spans="3:3" x14ac:dyDescent="0.3">
      <c r="C178" s="50"/>
    </row>
    <row r="179" spans="3:3" x14ac:dyDescent="0.3">
      <c r="C179" s="50"/>
    </row>
    <row r="180" spans="3:3" x14ac:dyDescent="0.3">
      <c r="C180" s="50"/>
    </row>
    <row r="181" spans="3:3" x14ac:dyDescent="0.3">
      <c r="C181" s="50"/>
    </row>
    <row r="182" spans="3:3" x14ac:dyDescent="0.3">
      <c r="C182" s="50"/>
    </row>
    <row r="183" spans="3:3" x14ac:dyDescent="0.3">
      <c r="C183" s="50"/>
    </row>
    <row r="184" spans="3:3" x14ac:dyDescent="0.3">
      <c r="C184" s="50"/>
    </row>
    <row r="185" spans="3:3" x14ac:dyDescent="0.3">
      <c r="C185" s="50"/>
    </row>
    <row r="186" spans="3:3" x14ac:dyDescent="0.3">
      <c r="C186" s="50"/>
    </row>
    <row r="187" spans="3:3" x14ac:dyDescent="0.3">
      <c r="C187" s="50"/>
    </row>
    <row r="188" spans="3:3" x14ac:dyDescent="0.3">
      <c r="C188" s="50"/>
    </row>
    <row r="189" spans="3:3" x14ac:dyDescent="0.3">
      <c r="C189" s="50"/>
    </row>
    <row r="190" spans="3:3" x14ac:dyDescent="0.3">
      <c r="C190" s="50"/>
    </row>
    <row r="191" spans="3:3" x14ac:dyDescent="0.3">
      <c r="C191" s="50"/>
    </row>
    <row r="192" spans="3:3" x14ac:dyDescent="0.3">
      <c r="C192" s="50"/>
    </row>
    <row r="193" spans="3:3" x14ac:dyDescent="0.3">
      <c r="C193" s="50"/>
    </row>
    <row r="194" spans="3:3" x14ac:dyDescent="0.3">
      <c r="C194" s="50"/>
    </row>
    <row r="195" spans="3:3" x14ac:dyDescent="0.3">
      <c r="C195" s="50"/>
    </row>
    <row r="196" spans="3:3" x14ac:dyDescent="0.3">
      <c r="C196" s="50"/>
    </row>
    <row r="197" spans="3:3" x14ac:dyDescent="0.3">
      <c r="C197" s="50"/>
    </row>
    <row r="198" spans="3:3" x14ac:dyDescent="0.3">
      <c r="C198" s="50"/>
    </row>
    <row r="199" spans="3:3" x14ac:dyDescent="0.3">
      <c r="C199" s="50"/>
    </row>
    <row r="200" spans="3:3" x14ac:dyDescent="0.3">
      <c r="C200" s="50"/>
    </row>
    <row r="201" spans="3:3" x14ac:dyDescent="0.3">
      <c r="C201" s="50"/>
    </row>
    <row r="202" spans="3:3" x14ac:dyDescent="0.3">
      <c r="C202" s="50"/>
    </row>
    <row r="203" spans="3:3" x14ac:dyDescent="0.3">
      <c r="C203" s="50"/>
    </row>
    <row r="204" spans="3:3" x14ac:dyDescent="0.3">
      <c r="C204" s="50"/>
    </row>
    <row r="205" spans="3:3" x14ac:dyDescent="0.3">
      <c r="C205" s="50"/>
    </row>
    <row r="206" spans="3:3" x14ac:dyDescent="0.3">
      <c r="C206" s="50"/>
    </row>
    <row r="207" spans="3:3" x14ac:dyDescent="0.3">
      <c r="C207" s="50"/>
    </row>
    <row r="208" spans="3:3" x14ac:dyDescent="0.3">
      <c r="C208" s="50"/>
    </row>
    <row r="209" spans="3:3" x14ac:dyDescent="0.3">
      <c r="C209" s="50"/>
    </row>
    <row r="210" spans="3:3" x14ac:dyDescent="0.3">
      <c r="C210" s="50"/>
    </row>
    <row r="211" spans="3:3" x14ac:dyDescent="0.3">
      <c r="C211" s="50"/>
    </row>
    <row r="212" spans="3:3" x14ac:dyDescent="0.3">
      <c r="C212" s="50"/>
    </row>
    <row r="213" spans="3:3" x14ac:dyDescent="0.3">
      <c r="C213" s="50"/>
    </row>
    <row r="214" spans="3:3" x14ac:dyDescent="0.3">
      <c r="C214" s="50"/>
    </row>
    <row r="215" spans="3:3" x14ac:dyDescent="0.3">
      <c r="C215" s="50"/>
    </row>
    <row r="216" spans="3:3" x14ac:dyDescent="0.3">
      <c r="C216" s="50"/>
    </row>
    <row r="217" spans="3:3" x14ac:dyDescent="0.3">
      <c r="C217" s="50"/>
    </row>
    <row r="218" spans="3:3" x14ac:dyDescent="0.3">
      <c r="C218" s="50"/>
    </row>
    <row r="219" spans="3:3" x14ac:dyDescent="0.3">
      <c r="C219" s="50"/>
    </row>
    <row r="220" spans="3:3" x14ac:dyDescent="0.3">
      <c r="C220" s="50"/>
    </row>
    <row r="221" spans="3:3" x14ac:dyDescent="0.3">
      <c r="C221" s="50"/>
    </row>
    <row r="222" spans="3:3" x14ac:dyDescent="0.3">
      <c r="C222" s="50"/>
    </row>
    <row r="223" spans="3:3" x14ac:dyDescent="0.3">
      <c r="C223" s="50"/>
    </row>
    <row r="224" spans="3:3" x14ac:dyDescent="0.3">
      <c r="C224" s="50"/>
    </row>
    <row r="225" spans="3:3" x14ac:dyDescent="0.3">
      <c r="C225" s="50"/>
    </row>
    <row r="226" spans="3:3" x14ac:dyDescent="0.3">
      <c r="C226" s="50"/>
    </row>
    <row r="227" spans="3:3" x14ac:dyDescent="0.3">
      <c r="C227" s="50"/>
    </row>
    <row r="228" spans="3:3" x14ac:dyDescent="0.3">
      <c r="C228" s="50"/>
    </row>
    <row r="229" spans="3:3" x14ac:dyDescent="0.3">
      <c r="C229" s="50"/>
    </row>
    <row r="230" spans="3:3" x14ac:dyDescent="0.3">
      <c r="C230" s="50"/>
    </row>
    <row r="231" spans="3:3" x14ac:dyDescent="0.3">
      <c r="C231" s="50"/>
    </row>
    <row r="232" spans="3:3" x14ac:dyDescent="0.3">
      <c r="C232" s="50"/>
    </row>
    <row r="233" spans="3:3" x14ac:dyDescent="0.3">
      <c r="C233" s="50"/>
    </row>
    <row r="234" spans="3:3" x14ac:dyDescent="0.3">
      <c r="C234" s="50"/>
    </row>
    <row r="235" spans="3:3" x14ac:dyDescent="0.3">
      <c r="C235" s="50"/>
    </row>
    <row r="236" spans="3:3" x14ac:dyDescent="0.3">
      <c r="C236" s="50"/>
    </row>
    <row r="237" spans="3:3" x14ac:dyDescent="0.3">
      <c r="C237" s="50"/>
    </row>
    <row r="238" spans="3:3" x14ac:dyDescent="0.3">
      <c r="C238" s="50"/>
    </row>
    <row r="239" spans="3:3" x14ac:dyDescent="0.3">
      <c r="C239" s="50"/>
    </row>
    <row r="240" spans="3:3" x14ac:dyDescent="0.3">
      <c r="C240" s="50"/>
    </row>
    <row r="241" spans="3:3" x14ac:dyDescent="0.3">
      <c r="C241" s="50"/>
    </row>
    <row r="242" spans="3:3" x14ac:dyDescent="0.3">
      <c r="C242" s="50"/>
    </row>
    <row r="243" spans="3:3" x14ac:dyDescent="0.3">
      <c r="C243" s="50"/>
    </row>
    <row r="244" spans="3:3" x14ac:dyDescent="0.3">
      <c r="C244" s="50"/>
    </row>
    <row r="245" spans="3:3" x14ac:dyDescent="0.3">
      <c r="C245" s="50"/>
    </row>
    <row r="246" spans="3:3" x14ac:dyDescent="0.3">
      <c r="C246" s="50"/>
    </row>
    <row r="247" spans="3:3" x14ac:dyDescent="0.3">
      <c r="C247" s="50"/>
    </row>
    <row r="248" spans="3:3" x14ac:dyDescent="0.3">
      <c r="C248" s="50"/>
    </row>
    <row r="249" spans="3:3" x14ac:dyDescent="0.3">
      <c r="C249" s="50"/>
    </row>
    <row r="250" spans="3:3" x14ac:dyDescent="0.3">
      <c r="C250" s="50"/>
    </row>
    <row r="251" spans="3:3" x14ac:dyDescent="0.3">
      <c r="C251" s="50"/>
    </row>
    <row r="252" spans="3:3" x14ac:dyDescent="0.3">
      <c r="C252" s="50"/>
    </row>
    <row r="253" spans="3:3" x14ac:dyDescent="0.3">
      <c r="C253" s="50"/>
    </row>
    <row r="254" spans="3:3" x14ac:dyDescent="0.3">
      <c r="C254" s="50"/>
    </row>
    <row r="255" spans="3:3" x14ac:dyDescent="0.3">
      <c r="C255" s="50"/>
    </row>
    <row r="256" spans="3:3" x14ac:dyDescent="0.3">
      <c r="C256" s="50"/>
    </row>
    <row r="257" spans="3:3" x14ac:dyDescent="0.3">
      <c r="C257" s="50"/>
    </row>
    <row r="258" spans="3:3" x14ac:dyDescent="0.3">
      <c r="C258" s="50"/>
    </row>
    <row r="259" spans="3:3" x14ac:dyDescent="0.3">
      <c r="C259" s="50"/>
    </row>
    <row r="260" spans="3:3" x14ac:dyDescent="0.3">
      <c r="C260" s="50"/>
    </row>
    <row r="261" spans="3:3" x14ac:dyDescent="0.3">
      <c r="C261" s="50"/>
    </row>
    <row r="262" spans="3:3" x14ac:dyDescent="0.3">
      <c r="C262" s="50"/>
    </row>
    <row r="263" spans="3:3" x14ac:dyDescent="0.3">
      <c r="C263" s="50"/>
    </row>
    <row r="264" spans="3:3" x14ac:dyDescent="0.3">
      <c r="C264" s="50"/>
    </row>
    <row r="265" spans="3:3" x14ac:dyDescent="0.3">
      <c r="C265" s="50"/>
    </row>
    <row r="266" spans="3:3" x14ac:dyDescent="0.3">
      <c r="C266" s="50"/>
    </row>
    <row r="267" spans="3:3" x14ac:dyDescent="0.3">
      <c r="C267" s="50"/>
    </row>
    <row r="268" spans="3:3" x14ac:dyDescent="0.3">
      <c r="C268" s="50"/>
    </row>
    <row r="269" spans="3:3" x14ac:dyDescent="0.3">
      <c r="C269" s="50"/>
    </row>
    <row r="270" spans="3:3" x14ac:dyDescent="0.3">
      <c r="C270" s="50"/>
    </row>
    <row r="271" spans="3:3" x14ac:dyDescent="0.3">
      <c r="C271" s="50"/>
    </row>
    <row r="272" spans="3:3" x14ac:dyDescent="0.3">
      <c r="C272" s="50"/>
    </row>
    <row r="273" spans="3:3" x14ac:dyDescent="0.3">
      <c r="C273" s="50"/>
    </row>
    <row r="274" spans="3:3" x14ac:dyDescent="0.3">
      <c r="C274" s="50"/>
    </row>
    <row r="275" spans="3:3" x14ac:dyDescent="0.3">
      <c r="C275" s="50"/>
    </row>
    <row r="276" spans="3:3" x14ac:dyDescent="0.3">
      <c r="C276" s="50"/>
    </row>
  </sheetData>
  <mergeCells count="1">
    <mergeCell ref="I16:J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FED6-82ED-49FF-9FDF-B1D0C8EE350C}">
  <dimension ref="A1:Q14"/>
  <sheetViews>
    <sheetView showGridLines="0" topLeftCell="A5" zoomScaleNormal="100" workbookViewId="0">
      <selection activeCell="E21" sqref="E21"/>
    </sheetView>
  </sheetViews>
  <sheetFormatPr defaultRowHeight="14.4" x14ac:dyDescent="0.3"/>
  <cols>
    <col min="1" max="1" width="1.44140625" customWidth="1"/>
    <col min="2" max="2" width="6.109375" customWidth="1"/>
    <col min="3" max="3" width="22.109375" customWidth="1"/>
    <col min="4" max="4" width="13.77734375" customWidth="1"/>
    <col min="6" max="6" width="11.44140625" bestFit="1" customWidth="1"/>
    <col min="9" max="9" width="10.5546875" bestFit="1" customWidth="1"/>
    <col min="10" max="10" width="12.44140625" customWidth="1"/>
    <col min="11" max="11" width="9.33203125" bestFit="1" customWidth="1"/>
    <col min="12" max="12" width="16.109375" customWidth="1"/>
    <col min="13" max="13" width="16.33203125" customWidth="1"/>
    <col min="15" max="15" width="12.33203125" bestFit="1" customWidth="1"/>
    <col min="16" max="16" width="10.77734375" customWidth="1"/>
  </cols>
  <sheetData>
    <row r="1" spans="1:17" s="3" customFormat="1" ht="49.5" customHeight="1" x14ac:dyDescent="0.3">
      <c r="A1" s="1"/>
      <c r="B1" s="2"/>
    </row>
    <row r="4" spans="1:17" ht="15" thickBot="1" x14ac:dyDescent="0.35"/>
    <row r="5" spans="1:17" ht="15" thickBot="1" x14ac:dyDescent="0.35">
      <c r="C5" s="36" t="s">
        <v>68</v>
      </c>
      <c r="D5" s="37" t="s">
        <v>69</v>
      </c>
      <c r="E5" s="38" t="s">
        <v>70</v>
      </c>
      <c r="F5" s="37" t="s">
        <v>71</v>
      </c>
      <c r="G5" s="36" t="s">
        <v>68</v>
      </c>
      <c r="J5" s="51" t="s">
        <v>113</v>
      </c>
      <c r="K5" s="52" t="s">
        <v>3</v>
      </c>
      <c r="L5" s="52" t="s">
        <v>114</v>
      </c>
      <c r="M5" s="53" t="s">
        <v>115</v>
      </c>
      <c r="O5" s="54" t="s">
        <v>116</v>
      </c>
      <c r="P5" s="54"/>
    </row>
    <row r="6" spans="1:17" x14ac:dyDescent="0.3">
      <c r="C6" s="42" t="s">
        <v>117</v>
      </c>
      <c r="D6" s="43">
        <v>35827</v>
      </c>
      <c r="E6" s="44" t="s">
        <v>118</v>
      </c>
      <c r="F6" s="43">
        <v>19936</v>
      </c>
      <c r="G6" s="42" t="s">
        <v>117</v>
      </c>
      <c r="J6" s="55" t="s">
        <v>119</v>
      </c>
      <c r="K6" s="56">
        <v>3011</v>
      </c>
      <c r="L6" s="57"/>
      <c r="M6" s="58"/>
      <c r="O6" s="59" t="s">
        <v>120</v>
      </c>
      <c r="P6" s="59" t="s">
        <v>121</v>
      </c>
      <c r="Q6" s="59" t="s">
        <v>122</v>
      </c>
    </row>
    <row r="7" spans="1:17" x14ac:dyDescent="0.3">
      <c r="C7" s="42" t="s">
        <v>123</v>
      </c>
      <c r="D7" s="43">
        <v>40695</v>
      </c>
      <c r="E7" s="44" t="s">
        <v>124</v>
      </c>
      <c r="F7" s="43">
        <v>19923</v>
      </c>
      <c r="G7" s="42" t="s">
        <v>123</v>
      </c>
      <c r="J7" s="60" t="s">
        <v>125</v>
      </c>
      <c r="K7" s="61">
        <v>4722</v>
      </c>
      <c r="L7" s="62"/>
      <c r="M7" s="63"/>
      <c r="O7" s="42" t="s">
        <v>126</v>
      </c>
      <c r="P7" s="42"/>
      <c r="Q7" s="64">
        <v>0.1</v>
      </c>
    </row>
    <row r="8" spans="1:17" x14ac:dyDescent="0.3">
      <c r="C8" s="42" t="s">
        <v>100</v>
      </c>
      <c r="D8" s="43">
        <v>40909</v>
      </c>
      <c r="E8" s="44" t="s">
        <v>127</v>
      </c>
      <c r="F8" s="43">
        <v>20554</v>
      </c>
      <c r="G8" s="42" t="s">
        <v>100</v>
      </c>
      <c r="J8" s="60" t="s">
        <v>128</v>
      </c>
      <c r="K8" s="61">
        <v>3122</v>
      </c>
      <c r="L8" s="62"/>
      <c r="M8" s="63"/>
      <c r="O8" s="42" t="s">
        <v>129</v>
      </c>
      <c r="P8" s="42"/>
      <c r="Q8" s="64">
        <v>0.15</v>
      </c>
    </row>
    <row r="9" spans="1:17" x14ac:dyDescent="0.3">
      <c r="C9" s="42" t="s">
        <v>24</v>
      </c>
      <c r="D9" s="43">
        <v>34639</v>
      </c>
      <c r="E9" s="44" t="s">
        <v>130</v>
      </c>
      <c r="F9" s="43">
        <v>20068</v>
      </c>
      <c r="G9" s="42" t="s">
        <v>24</v>
      </c>
      <c r="J9" s="60" t="s">
        <v>131</v>
      </c>
      <c r="K9" s="61">
        <v>6077</v>
      </c>
      <c r="L9" s="62"/>
      <c r="M9" s="63"/>
      <c r="O9" s="42" t="s">
        <v>132</v>
      </c>
      <c r="P9" s="42"/>
      <c r="Q9" s="64">
        <v>0.2</v>
      </c>
    </row>
    <row r="10" spans="1:17" x14ac:dyDescent="0.3">
      <c r="C10" s="42" t="s">
        <v>133</v>
      </c>
      <c r="D10" s="43">
        <v>35709</v>
      </c>
      <c r="E10" s="44" t="s">
        <v>134</v>
      </c>
      <c r="F10" s="43">
        <v>20326</v>
      </c>
      <c r="G10" s="42" t="s">
        <v>133</v>
      </c>
      <c r="J10" s="60" t="s">
        <v>135</v>
      </c>
      <c r="K10" s="61">
        <v>2190</v>
      </c>
      <c r="L10" s="62"/>
      <c r="M10" s="63"/>
      <c r="O10" s="42" t="s">
        <v>136</v>
      </c>
      <c r="P10" s="42"/>
      <c r="Q10" s="64">
        <v>0.25</v>
      </c>
    </row>
    <row r="11" spans="1:17" x14ac:dyDescent="0.3">
      <c r="C11" s="42" t="s">
        <v>137</v>
      </c>
      <c r="D11" s="43">
        <v>33769</v>
      </c>
      <c r="E11" s="44" t="s">
        <v>138</v>
      </c>
      <c r="F11" s="43">
        <v>20499</v>
      </c>
      <c r="G11" s="42" t="s">
        <v>137</v>
      </c>
      <c r="J11" s="60" t="s">
        <v>139</v>
      </c>
      <c r="K11" s="61">
        <v>5592</v>
      </c>
      <c r="L11" s="62"/>
      <c r="M11" s="63"/>
      <c r="O11" s="42" t="s">
        <v>140</v>
      </c>
      <c r="P11" s="42"/>
      <c r="Q11" s="64">
        <v>0.3</v>
      </c>
    </row>
    <row r="12" spans="1:17" ht="15" thickBot="1" x14ac:dyDescent="0.35">
      <c r="C12" s="42" t="s">
        <v>141</v>
      </c>
      <c r="D12" s="43">
        <v>35876</v>
      </c>
      <c r="E12" s="44" t="s">
        <v>142</v>
      </c>
      <c r="F12" s="43">
        <v>20181</v>
      </c>
      <c r="G12" s="42" t="s">
        <v>141</v>
      </c>
      <c r="J12" s="65" t="s">
        <v>123</v>
      </c>
      <c r="K12" s="66">
        <v>4500</v>
      </c>
      <c r="L12" s="67"/>
      <c r="M12" s="68"/>
    </row>
    <row r="13" spans="1:17" x14ac:dyDescent="0.3">
      <c r="C13" s="42" t="s">
        <v>143</v>
      </c>
      <c r="D13" s="43">
        <v>32805</v>
      </c>
      <c r="E13" s="44" t="s">
        <v>144</v>
      </c>
      <c r="F13" s="43">
        <v>20360</v>
      </c>
      <c r="G13" s="42" t="s">
        <v>143</v>
      </c>
    </row>
    <row r="14" spans="1:17" x14ac:dyDescent="0.3">
      <c r="C14" s="42" t="s">
        <v>145</v>
      </c>
      <c r="D14" s="43">
        <v>29532</v>
      </c>
      <c r="E14" s="44" t="s">
        <v>146</v>
      </c>
      <c r="F14" s="43">
        <v>20948</v>
      </c>
      <c r="G14" s="42" t="s">
        <v>145</v>
      </c>
    </row>
  </sheetData>
  <mergeCells count="1">
    <mergeCell ref="O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</vt:lpstr>
      <vt:lpstr>1</vt:lpstr>
      <vt:lpstr>2</vt:lpstr>
      <vt:lpstr>3</vt:lpstr>
      <vt:lpstr>4</vt:lpstr>
      <vt:lpstr>5</vt:lpstr>
      <vt:lpstr>6</vt:lpstr>
      <vt:lpstr>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ANAAFI</dc:creator>
  <cp:lastModifiedBy>FRED ANAAFI</cp:lastModifiedBy>
  <dcterms:created xsi:type="dcterms:W3CDTF">2022-03-06T22:37:47Z</dcterms:created>
  <dcterms:modified xsi:type="dcterms:W3CDTF">2022-03-06T22:52:48Z</dcterms:modified>
</cp:coreProperties>
</file>